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chatel\Box\14_Bât_Affaires\Rennes\35BA-105389-BREST-CHU Cavale Blanche-Hémodialyse\04_Etudes\08-DCE\Pièces écrites\DPGF\"/>
    </mc:Choice>
  </mc:AlternateContent>
  <bookViews>
    <workbookView xWindow="22470" yWindow="-120" windowWidth="29040" windowHeight="15840"/>
  </bookViews>
  <sheets>
    <sheet name="PDG" sheetId="3" r:id="rId1"/>
    <sheet name="Présentation" sheetId="4" r:id="rId2"/>
    <sheet name="N° 01-GOE" sheetId="1" r:id="rId3"/>
  </sheets>
  <definedNames>
    <definedName name="_xlnm.Print_Titles" localSheetId="2">'N° 01-GOE'!$13:$13</definedName>
    <definedName name="_xlnm.Print_Titles" localSheetId="1">Présentation!$2:$6</definedName>
    <definedName name="LOT" localSheetId="1">Présentation!$B$5</definedName>
    <definedName name="LOT">'N° 01-GOE'!#REF!</definedName>
    <definedName name="N°_LOT" localSheetId="1">Présentation!$A$5</definedName>
    <definedName name="N°_LOT">'N° 01-GOE'!#REF!</definedName>
    <definedName name="_xlnm.Print_Area" localSheetId="2">'N° 01-GOE'!$D$1:$M$162</definedName>
    <definedName name="_xlnm.Print_Area" localSheetId="0">PDG!$A$1:$H$39</definedName>
    <definedName name="_xlnm.Print_Area" localSheetId="1">Présentation!$A$1:$I$20</definedName>
  </definedNames>
  <calcPr calcId="162913"/>
</workbook>
</file>

<file path=xl/calcChain.xml><?xml version="1.0" encoding="utf-8"?>
<calcChain xmlns="http://schemas.openxmlformats.org/spreadsheetml/2006/main">
  <c r="K153" i="1" l="1"/>
  <c r="A153" i="1"/>
  <c r="K152" i="1"/>
  <c r="A152" i="1"/>
  <c r="K151" i="1"/>
  <c r="A151" i="1"/>
  <c r="K150" i="1"/>
  <c r="A150" i="1"/>
  <c r="K149" i="1"/>
  <c r="A149" i="1"/>
  <c r="K148" i="1"/>
  <c r="A148" i="1"/>
  <c r="K147" i="1"/>
  <c r="A147" i="1"/>
  <c r="K146" i="1"/>
  <c r="A146" i="1"/>
  <c r="K145" i="1"/>
  <c r="A145" i="1"/>
  <c r="K144" i="1"/>
  <c r="A144" i="1"/>
  <c r="K143" i="1"/>
  <c r="A143" i="1"/>
  <c r="K142" i="1"/>
  <c r="A142" i="1"/>
  <c r="K141" i="1"/>
  <c r="A141" i="1"/>
  <c r="K139" i="1"/>
  <c r="A139" i="1"/>
  <c r="A138" i="1"/>
  <c r="K137" i="1"/>
  <c r="A137" i="1"/>
  <c r="K136" i="1"/>
  <c r="A136" i="1"/>
  <c r="K135" i="1"/>
  <c r="A135" i="1"/>
  <c r="K134" i="1"/>
  <c r="A134" i="1"/>
  <c r="K133" i="1"/>
  <c r="A133" i="1"/>
  <c r="K132" i="1"/>
  <c r="A132" i="1"/>
  <c r="K131" i="1"/>
  <c r="A131" i="1"/>
  <c r="K130" i="1"/>
  <c r="A130" i="1"/>
  <c r="K129" i="1"/>
  <c r="A129" i="1"/>
  <c r="K128" i="1"/>
  <c r="A128" i="1"/>
  <c r="A127" i="1"/>
  <c r="K126" i="1"/>
  <c r="A126" i="1"/>
  <c r="K123" i="1"/>
  <c r="A123" i="1"/>
  <c r="K122" i="1"/>
  <c r="A122" i="1"/>
  <c r="K121" i="1"/>
  <c r="A121" i="1"/>
  <c r="K120" i="1"/>
  <c r="A120" i="1"/>
  <c r="K119" i="1"/>
  <c r="A119" i="1"/>
  <c r="K117" i="1"/>
  <c r="A117" i="1"/>
  <c r="A118" i="1"/>
  <c r="K116" i="1"/>
  <c r="A116" i="1"/>
  <c r="K115" i="1"/>
  <c r="A115" i="1"/>
  <c r="K114" i="1"/>
  <c r="A114" i="1"/>
  <c r="K113" i="1"/>
  <c r="A113" i="1"/>
  <c r="K112" i="1"/>
  <c r="A112" i="1"/>
  <c r="K111" i="1"/>
  <c r="A111" i="1"/>
  <c r="K94" i="1"/>
  <c r="A94" i="1"/>
  <c r="K110" i="1"/>
  <c r="A110" i="1"/>
  <c r="K109" i="1"/>
  <c r="A109" i="1"/>
  <c r="K108" i="1"/>
  <c r="A108" i="1"/>
  <c r="K107" i="1"/>
  <c r="A107" i="1"/>
  <c r="K106" i="1"/>
  <c r="A106" i="1"/>
  <c r="K105" i="1"/>
  <c r="A105" i="1"/>
  <c r="K104" i="1"/>
  <c r="A104" i="1"/>
  <c r="K103" i="1"/>
  <c r="A103" i="1"/>
  <c r="K102" i="1"/>
  <c r="A102" i="1"/>
  <c r="K101" i="1"/>
  <c r="A101" i="1"/>
  <c r="K100" i="1"/>
  <c r="A100" i="1"/>
  <c r="K99" i="1"/>
  <c r="A99" i="1"/>
  <c r="K98" i="1"/>
  <c r="A98" i="1"/>
  <c r="K97" i="1"/>
  <c r="A97" i="1"/>
  <c r="K96" i="1"/>
  <c r="A96" i="1"/>
  <c r="K95" i="1"/>
  <c r="A95" i="1"/>
  <c r="K93" i="1"/>
  <c r="A93" i="1"/>
  <c r="K92" i="1"/>
  <c r="A92" i="1"/>
  <c r="A91" i="1"/>
  <c r="A90" i="1"/>
  <c r="K89" i="1"/>
  <c r="A89" i="1"/>
  <c r="K88" i="1"/>
  <c r="A88" i="1"/>
  <c r="K87" i="1"/>
  <c r="A87" i="1"/>
  <c r="K86" i="1"/>
  <c r="A86" i="1"/>
  <c r="A85" i="1"/>
  <c r="A84" i="1"/>
  <c r="K83" i="1"/>
  <c r="A83" i="1"/>
  <c r="K82" i="1"/>
  <c r="A82" i="1"/>
  <c r="K81" i="1"/>
  <c r="A81" i="1"/>
  <c r="K80" i="1"/>
  <c r="A80" i="1"/>
  <c r="K79" i="1"/>
  <c r="A79" i="1"/>
  <c r="K78" i="1"/>
  <c r="A78" i="1"/>
  <c r="A77" i="1"/>
  <c r="K76" i="1"/>
  <c r="A76" i="1"/>
  <c r="A72" i="1"/>
  <c r="E158" i="1"/>
  <c r="E160" i="1"/>
  <c r="K40" i="1"/>
  <c r="A40" i="1"/>
  <c r="K75" i="1"/>
  <c r="A75" i="1"/>
  <c r="K74" i="1"/>
  <c r="A74" i="1"/>
  <c r="K73" i="1"/>
  <c r="A73" i="1"/>
  <c r="K71" i="1"/>
  <c r="A71" i="1"/>
  <c r="K70" i="1"/>
  <c r="A70" i="1"/>
  <c r="K69" i="1"/>
  <c r="A69" i="1"/>
  <c r="K68" i="1"/>
  <c r="A68" i="1"/>
  <c r="K67" i="1"/>
  <c r="A67" i="1"/>
  <c r="K66" i="1"/>
  <c r="A66" i="1"/>
  <c r="K65" i="1"/>
  <c r="A65" i="1"/>
  <c r="K64" i="1"/>
  <c r="A64" i="1"/>
  <c r="K63" i="1"/>
  <c r="A63" i="1"/>
  <c r="K62" i="1"/>
  <c r="A62" i="1"/>
  <c r="K61" i="1"/>
  <c r="A61" i="1"/>
  <c r="K60" i="1"/>
  <c r="A60" i="1"/>
  <c r="K59" i="1"/>
  <c r="A59" i="1"/>
  <c r="K58" i="1"/>
  <c r="A58" i="1"/>
  <c r="K57" i="1"/>
  <c r="A57" i="1"/>
  <c r="K56" i="1"/>
  <c r="A56" i="1"/>
  <c r="K55" i="1"/>
  <c r="A55" i="1"/>
  <c r="K54" i="1"/>
  <c r="A54" i="1"/>
  <c r="K53" i="1"/>
  <c r="A53" i="1"/>
  <c r="K52" i="1"/>
  <c r="A52" i="1"/>
  <c r="K51" i="1"/>
  <c r="A51" i="1"/>
  <c r="K50" i="1"/>
  <c r="A50" i="1"/>
  <c r="K49" i="1"/>
  <c r="A49" i="1"/>
  <c r="K48" i="1"/>
  <c r="A48" i="1"/>
  <c r="K47" i="1"/>
  <c r="A47" i="1"/>
  <c r="K46" i="1"/>
  <c r="A46" i="1"/>
  <c r="K45" i="1"/>
  <c r="A45" i="1"/>
  <c r="K44" i="1"/>
  <c r="A44" i="1"/>
  <c r="A43" i="1"/>
  <c r="K42" i="1"/>
  <c r="A42" i="1"/>
  <c r="A41" i="1"/>
  <c r="K39" i="1" l="1"/>
  <c r="A39" i="1"/>
  <c r="K38" i="1"/>
  <c r="A38" i="1"/>
  <c r="K37" i="1"/>
  <c r="A37" i="1"/>
  <c r="K36" i="1"/>
  <c r="A36" i="1"/>
  <c r="K35" i="1"/>
  <c r="A35" i="1"/>
  <c r="K34" i="1"/>
  <c r="A34" i="1"/>
  <c r="K33" i="1"/>
  <c r="A33" i="1"/>
  <c r="K32" i="1"/>
  <c r="A32" i="1"/>
  <c r="K31" i="1"/>
  <c r="A31" i="1"/>
  <c r="A28" i="1"/>
  <c r="A27" i="1"/>
  <c r="A26" i="1"/>
  <c r="A14" i="1" l="1"/>
  <c r="A15" i="1"/>
  <c r="A16" i="1"/>
  <c r="A17" i="1"/>
  <c r="A18" i="1"/>
  <c r="A19" i="1"/>
  <c r="A20" i="1"/>
  <c r="A21" i="1"/>
  <c r="A22" i="1"/>
  <c r="A23" i="1"/>
  <c r="A24" i="1"/>
  <c r="A25" i="1"/>
  <c r="A29" i="1"/>
  <c r="A30" i="1"/>
  <c r="A124" i="1"/>
  <c r="A125" i="1"/>
  <c r="A154" i="1"/>
  <c r="A155" i="1"/>
  <c r="K16" i="1" l="1"/>
  <c r="K17" i="1"/>
  <c r="K18" i="1"/>
  <c r="K19" i="1"/>
  <c r="K20" i="1"/>
  <c r="K21" i="1"/>
  <c r="K22" i="1"/>
  <c r="K24" i="1"/>
  <c r="K26" i="1"/>
  <c r="K27" i="1"/>
  <c r="K28" i="1"/>
  <c r="K29" i="1"/>
  <c r="K124" i="1"/>
  <c r="K125" i="1"/>
  <c r="K154" i="1"/>
  <c r="K155" i="1"/>
  <c r="M138" i="1" l="1"/>
  <c r="M127" i="1"/>
  <c r="M77" i="1"/>
  <c r="M118" i="1"/>
  <c r="M41" i="1"/>
  <c r="J6" i="1" l="1"/>
  <c r="E2" i="4" l="1"/>
  <c r="M30" i="1" l="1"/>
  <c r="M15" i="1" l="1"/>
  <c r="M25" i="1"/>
  <c r="M158" i="1" l="1"/>
  <c r="J8" i="1" s="1"/>
  <c r="M159" i="1" l="1"/>
  <c r="M160" i="1" s="1"/>
  <c r="H158" i="1"/>
</calcChain>
</file>

<file path=xl/sharedStrings.xml><?xml version="1.0" encoding="utf-8"?>
<sst xmlns="http://schemas.openxmlformats.org/spreadsheetml/2006/main" count="365" uniqueCount="226">
  <si>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</si>
  <si>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</si>
  <si>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</si>
  <si>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</si>
  <si>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</si>
  <si>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</si>
  <si>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</si>
  <si>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</si>
  <si>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PU € </t>
  </si>
  <si>
    <t>TOTAL €</t>
  </si>
  <si>
    <t>Total €</t>
  </si>
  <si>
    <t xml:space="preserve">TVA au taux de : </t>
  </si>
  <si>
    <t>Etudes d'exécution</t>
  </si>
  <si>
    <t>Prestations générales</t>
  </si>
  <si>
    <t>Dossier des ouvrages exécutés</t>
  </si>
  <si>
    <t>Reprises diverses</t>
  </si>
  <si>
    <t>SYNTHESE</t>
  </si>
  <si>
    <t>Attention, le quadrillage sort mal à l'impression --&gt; A refaire</t>
  </si>
  <si>
    <t>GENERALITES</t>
  </si>
  <si>
    <t>ens</t>
  </si>
  <si>
    <t>u</t>
  </si>
  <si>
    <t>m²</t>
  </si>
  <si>
    <t>ml</t>
  </si>
  <si>
    <r>
      <t>m</t>
    </r>
    <r>
      <rPr>
        <sz val="10"/>
        <rFont val="Calibri"/>
        <family val="2"/>
      </rPr>
      <t>³</t>
    </r>
  </si>
  <si>
    <t>Mise en page : tout "sans couleur", sauf :</t>
  </si>
  <si>
    <t>Lignes "tête de page", "variante obligatoire", "synthèse" : couleur R196/V189/B151</t>
  </si>
  <si>
    <t>Lignes "chapitres" : couleur R221/V217/B196</t>
  </si>
  <si>
    <t>Lignes "récap" : couleur R221/V217/B196</t>
  </si>
  <si>
    <t>Cadre En-tête</t>
  </si>
  <si>
    <t>Mettre un quadrillage "encadré" en pointillé (sous"aucun") gris R191/V191/B191</t>
  </si>
  <si>
    <t>Chaque ouvrage devra faire l'objet d'une ligne de bordereau.</t>
  </si>
  <si>
    <t>--&gt; Appliquer sur les cases suivantes : A27/C32  -- E27/G32</t>
  </si>
  <si>
    <t>Etanchéité à l'air</t>
  </si>
  <si>
    <t>Gestion des déchets</t>
  </si>
  <si>
    <t>HYPOTHESES</t>
  </si>
  <si>
    <t>PM</t>
  </si>
  <si>
    <t>DEPOSES - DEMOLITIONS</t>
  </si>
  <si>
    <t>Déposes</t>
  </si>
  <si>
    <t>Faux-plafonds</t>
  </si>
  <si>
    <t>Plafonds plâtre</t>
  </si>
  <si>
    <t>Menuiseries intérieures</t>
  </si>
  <si>
    <t>Menuiseries extérieures</t>
  </si>
  <si>
    <t>Revêtement de sols souples</t>
  </si>
  <si>
    <t>Revêtements muraux</t>
  </si>
  <si>
    <t>Doublages</t>
  </si>
  <si>
    <t>Enduit plâtre</t>
  </si>
  <si>
    <t>Plinthes</t>
  </si>
  <si>
    <t>Attentes au sol et siphons de sol</t>
  </si>
  <si>
    <t>Equipements sanitaires</t>
  </si>
  <si>
    <t>Equipements de chauffage ventilation</t>
  </si>
  <si>
    <t>Descentes E.P. extérieures</t>
  </si>
  <si>
    <t>Appareils électriques</t>
  </si>
  <si>
    <t>Equipements électriques</t>
  </si>
  <si>
    <t>Eléments de serrurerie</t>
  </si>
  <si>
    <t>Petits ouvrages</t>
  </si>
  <si>
    <t>Eléments de menuiserie</t>
  </si>
  <si>
    <t>Tri sélectif et évacuation à la décharge</t>
  </si>
  <si>
    <t>Etat des lieux</t>
  </si>
  <si>
    <t>Démolitions</t>
  </si>
  <si>
    <t>Cloisons de toute nature</t>
  </si>
  <si>
    <t>Murs en maçonnerie de forte épaisseur</t>
  </si>
  <si>
    <t>Carrelage</t>
  </si>
  <si>
    <t>Chapes</t>
  </si>
  <si>
    <t>Sciage d'appui de baie</t>
  </si>
  <si>
    <t>Gaines / coffres</t>
  </si>
  <si>
    <t>REPRISES DANS ŒUVRE</t>
  </si>
  <si>
    <t>Percements</t>
  </si>
  <si>
    <t>Percements des murs intérieurs</t>
  </si>
  <si>
    <t>Percements des murs extérieurs</t>
  </si>
  <si>
    <t>kg</t>
  </si>
  <si>
    <t>Renforts en fibre de carbone</t>
  </si>
  <si>
    <t>Fibres de carbone</t>
  </si>
  <si>
    <t>Travaux de dépose/repose</t>
  </si>
  <si>
    <t>Protection CF</t>
  </si>
  <si>
    <t>Recharge des décaissés au béton maigre</t>
  </si>
  <si>
    <t>Reprise des fissures et épaufrures</t>
  </si>
  <si>
    <t>Reprise des murs, cloisons et doublages</t>
  </si>
  <si>
    <t>Reprise des surfaces verticales</t>
  </si>
  <si>
    <t>Reprise des surfaces horizontales</t>
  </si>
  <si>
    <t>Reprise des enduits</t>
  </si>
  <si>
    <t>Passivation des aciers</t>
  </si>
  <si>
    <t>Réfection des enrobages</t>
  </si>
  <si>
    <t>Reprise au droit des pattes scellées</t>
  </si>
  <si>
    <t>Reprise des plafonds plâtre</t>
  </si>
  <si>
    <t>Reprise des enrobés et finitions extérieures</t>
  </si>
  <si>
    <t>Reprise des surfaces de pose</t>
  </si>
  <si>
    <t>Coffrage</t>
  </si>
  <si>
    <t>Aciers HA</t>
  </si>
  <si>
    <t>Béton</t>
  </si>
  <si>
    <t>Coffrage pour parement soigné</t>
  </si>
  <si>
    <t>Coffrage pour parement courant</t>
  </si>
  <si>
    <t>Poteaux B.A.</t>
  </si>
  <si>
    <t>Galvanisation</t>
  </si>
  <si>
    <t>OUVRAGES DIVERS</t>
  </si>
  <si>
    <t>Ouvrages provisoires</t>
  </si>
  <si>
    <t>Escalier provisoire</t>
  </si>
  <si>
    <t>FINITIONS</t>
  </si>
  <si>
    <t>Calfeutrements</t>
  </si>
  <si>
    <t>Appuis de baies et seuils</t>
  </si>
  <si>
    <t>Dressement des tableaux et bandes de dressement</t>
  </si>
  <si>
    <t>Appuis de fenêtres</t>
  </si>
  <si>
    <t>Seuils accès bâtiment</t>
  </si>
  <si>
    <t>Seuils des menuiseries de façades</t>
  </si>
  <si>
    <t>Appuis de pose filants</t>
  </si>
  <si>
    <t>Seuils gaines de désenfumage</t>
  </si>
  <si>
    <t>Ragréage</t>
  </si>
  <si>
    <t>Enduits</t>
  </si>
  <si>
    <t>Traitement des chants, sous-face de linteaux et tableaux</t>
  </si>
  <si>
    <t>MAITRISE D’OUVRAGE</t>
  </si>
  <si>
    <t>OPÉRATION</t>
  </si>
  <si>
    <t>DECOMPOSITION DU PRIX GLOBAL ET FORFAITAIRE</t>
  </si>
  <si>
    <t>MAITRISE D’OEUVRE</t>
  </si>
  <si>
    <t>ARCHITECTE MANDATAIRE</t>
  </si>
  <si>
    <t>ARCHITECTE ASSOCIE</t>
  </si>
  <si>
    <t>MODE DE PRESENTATION</t>
  </si>
  <si>
    <t>L'entrepreneur présentera, obligatoirement, sa décomposition de prix global et forfaitaire suivant le cadre ci-après :</t>
  </si>
  <si>
    <t>Ce cadre sera obligatoirement complété des métrés réalisés par l'entrepreneur (Dans l'ordre  demandé par le Maître d'œuvre),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</si>
  <si>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</si>
  <si>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</si>
  <si>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</si>
  <si>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</si>
  <si>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</si>
  <si>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</si>
  <si>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TOUTE OFFRE QUI NE REMPLIRA PAS CES EXIGENCES SERA ECARTEE SANS EXAMEN.</t>
  </si>
  <si>
    <t>N.B. :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</si>
  <si>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</si>
  <si>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 3.1</t>
  </si>
  <si>
    <t> 3.2</t>
  </si>
  <si>
    <t> 3.3</t>
  </si>
  <si>
    <t> 3.3.1</t>
  </si>
  <si>
    <t> 3.4</t>
  </si>
  <si>
    <t> 3.5</t>
  </si>
  <si>
    <t> 3.6</t>
  </si>
  <si>
    <t> 3.7</t>
  </si>
  <si>
    <t> 3.8</t>
  </si>
  <si>
    <t> 3.9</t>
  </si>
  <si>
    <t>Entreprise :</t>
  </si>
  <si>
    <t>A remplir par l'entreprise.</t>
  </si>
  <si>
    <t>Adresse :</t>
  </si>
  <si>
    <t>Tél :</t>
  </si>
  <si>
    <t>E-mail :</t>
  </si>
  <si>
    <t>Chargé d'affaire :</t>
  </si>
  <si>
    <t>Qté MOE</t>
  </si>
  <si>
    <t>Qté Ent.</t>
  </si>
  <si>
    <t> 3.8.1</t>
  </si>
  <si>
    <t> 3.8.2</t>
  </si>
  <si>
    <t> 3.8.3</t>
  </si>
  <si>
    <t> 3.9.1</t>
  </si>
  <si>
    <t> 3.9.2</t>
  </si>
  <si>
    <t> 3.9.3</t>
  </si>
  <si>
    <t>Quadrillage :</t>
  </si>
  <si>
    <t>Mettre un quadrillage blanc sur toute la page (A7 / fin)</t>
  </si>
  <si>
    <t>Mettre un quadrillage vertical et horizontal en pointillé (sous "aucun") gris R191/V191/B191</t>
  </si>
  <si>
    <t>Rajouter nom/coordonnées entreprise et interlocuteur</t>
  </si>
  <si>
    <t>Mobiliers</t>
  </si>
  <si>
    <t>Percements en planchers</t>
  </si>
  <si>
    <t>Ouvertures à créer</t>
  </si>
  <si>
    <t>Ouvertures à modifier</t>
  </si>
  <si>
    <r>
      <t>1</t>
    </r>
    <r>
      <rPr>
        <vertAlign val="superscript"/>
        <sz val="11"/>
        <color theme="1"/>
        <rFont val="Calibri"/>
        <family val="2"/>
        <scheme val="minor"/>
      </rPr>
      <t>er</t>
    </r>
    <r>
      <rPr>
        <sz val="11"/>
        <color theme="1"/>
        <rFont val="Calibri"/>
        <family val="2"/>
        <scheme val="minor"/>
      </rPr>
      <t xml:space="preserve"> chiffre du titre</t>
    </r>
  </si>
  <si>
    <t>Niveau du titre à compléter 
(de 1 à 6)</t>
  </si>
  <si>
    <t>Numérotation du titre</t>
  </si>
  <si>
    <t> 3</t>
  </si>
  <si>
    <t>A NE PAS SUPPRIMER</t>
  </si>
  <si>
    <t>Renforts de structure</t>
  </si>
  <si>
    <t xml:space="preserve">Redressement des tableaux </t>
  </si>
  <si>
    <t>Rebouchage des baies et trémies en élévations</t>
  </si>
  <si>
    <t>Rebouchage des trémies en planchers</t>
  </si>
  <si>
    <t>SUPERSTRUCTURE</t>
  </si>
  <si>
    <t>CHARPENTE SUPPORT DE TOITURE</t>
  </si>
  <si>
    <t>Toute la boulonnerie, les platines de scellement, les pièces métalliques d'assemblage, d’appui et de fixation</t>
  </si>
  <si>
    <t>Ossature support prédalles</t>
  </si>
  <si>
    <t>Poutres et pannes métalliques type UPN ou PRS U</t>
  </si>
  <si>
    <t>PROTECTION DES CHARPENTES</t>
  </si>
  <si>
    <t>Protection anticorrosion</t>
  </si>
  <si>
    <t>Peinture antirouille</t>
  </si>
  <si>
    <t>Protection au feu</t>
  </si>
  <si>
    <t>Peinture intumescente</t>
  </si>
  <si>
    <t>Plâtre projeté</t>
  </si>
  <si>
    <t>DCE</t>
  </si>
  <si>
    <t>00</t>
  </si>
  <si>
    <t>Meneaux de façade</t>
  </si>
  <si>
    <t>Allèges et linteaux</t>
  </si>
  <si>
    <t> 3.6.1</t>
  </si>
  <si>
    <t> 3.6.2</t>
  </si>
  <si>
    <t> 3.7.2</t>
  </si>
  <si>
    <t>Réfection/reprise poteaux existants</t>
  </si>
  <si>
    <t>Scellements dans existants</t>
  </si>
  <si>
    <t>Relevés en toiture</t>
  </si>
  <si>
    <r>
      <t xml:space="preserve">Trémies circulaires </t>
    </r>
    <r>
      <rPr>
        <sz val="10"/>
        <rFont val="Calibri"/>
        <family val="2"/>
      </rPr>
      <t>Ø</t>
    </r>
  </si>
  <si>
    <t>Trémies rectangulaires</t>
  </si>
  <si>
    <t>Monte-charge</t>
  </si>
  <si>
    <t>LOT Curage/GOE/Charpente</t>
  </si>
  <si>
    <t xml:space="preserve">CENTRE HOSPITALIER UNIVERSITAIRE DE BREST
Direction des Achats et de la Logistique
2 Avenue Foch 29609 BREST CEDEX
Tel. : 02 98 22 33 33
</t>
  </si>
  <si>
    <t xml:space="preserve">C.H.U. DE BREST – SITE DE LA CAVALE BLANCHE
RESTRUCTURATION SERVICE HEMODIALYSES
POLE 4 NIVEAU 3
</t>
  </si>
  <si>
    <t>COLLECTIF D'ARCHITECTES</t>
  </si>
  <si>
    <t>20 Quai Malbert - 29200 BREST</t>
  </si>
  <si>
    <t>Tel : 02.98.33.11.99</t>
  </si>
  <si>
    <t>Email : ca-brest@collectif-architectes.fr</t>
  </si>
  <si>
    <t>OTEIS</t>
  </si>
  <si>
    <t>10, parc de Brocéliande - 35760 SAINT GREGOIRE</t>
  </si>
  <si>
    <t>Tel : 02.99.23.45.67</t>
  </si>
  <si>
    <t>Email : rennes@oteis.fr</t>
  </si>
  <si>
    <r>
      <t xml:space="preserve">C.H.U. DE BREST - Site de la cavale Blanche </t>
    </r>
    <r>
      <rPr>
        <sz val="18"/>
        <color rgb="FFFE5000"/>
        <rFont val="Calibri"/>
        <family val="2"/>
        <scheme val="minor"/>
      </rPr>
      <t xml:space="preserve">| </t>
    </r>
    <r>
      <rPr>
        <sz val="14"/>
        <color rgb="FFFE5000"/>
        <rFont val="Calibri"/>
        <family val="2"/>
        <scheme val="minor"/>
      </rPr>
      <t>BREST</t>
    </r>
  </si>
  <si>
    <t>restructuration pôle 4 niveau 3 - hémodialyses</t>
  </si>
  <si>
    <r>
      <t>C.H.U. de BREST - Site de la cavale Blanche - Restructuration pôle 4 niveau 3 - Hémodialyses</t>
    </r>
    <r>
      <rPr>
        <sz val="18"/>
        <color rgb="FFFE5000"/>
        <rFont val="Calibri"/>
        <family val="2"/>
        <scheme val="minor"/>
      </rPr>
      <t>| BREST</t>
    </r>
  </si>
  <si>
    <t>Projet (DCE) - Lot 01 - CURAGE - GOE - CHARPENTE COUVERTURE</t>
  </si>
  <si>
    <t> 3.6.1.1</t>
  </si>
  <si>
    <t> 3.6.1.2</t>
  </si>
  <si>
    <t>Plans de chantier</t>
  </si>
  <si>
    <t>INSTALLATION DE CHANTIER - DEMOLITION - GROS ŒUVRE</t>
  </si>
  <si>
    <t>01A</t>
  </si>
  <si>
    <t> 3.4.1</t>
  </si>
  <si>
    <t> 3.4.1.2</t>
  </si>
  <si>
    <t> 3.4.1.1</t>
  </si>
  <si>
    <t> 3.4.2</t>
  </si>
  <si>
    <t> 3.4.2.1</t>
  </si>
  <si>
    <t> 3.4.2.2</t>
  </si>
  <si>
    <t> 3.5.1</t>
  </si>
  <si>
    <t> 3.5.2</t>
  </si>
  <si>
    <t> 3.5.3</t>
  </si>
  <si>
    <t> 3.6.1.3</t>
  </si>
  <si>
    <t> 3.6.3</t>
  </si>
  <si>
    <t> 3.6.3.1</t>
  </si>
  <si>
    <t> 3.8.4</t>
  </si>
  <si>
    <t> 3.9.4</t>
  </si>
  <si>
    <t>(D.P.G.F.) - NOVEMBRE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</si>
</sst>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53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sz val="18"/>
      <color rgb="FFFE5000"/>
      <name val="Calibri"/>
      <family val="2"/>
      <scheme val="minor"/>
    </font>
    <font>
      <sz val="14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b/>
      <sz val="10"/>
      <color rgb="FF403A60"/>
      <name val="Calibri"/>
      <family val="2"/>
    </font>
    <font>
      <sz val="14"/>
      <color rgb="FF000000"/>
      <name val="Calibri Light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b/>
      <u/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rgb="FF008EAA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6"/>
      <color rgb="FFFF0000"/>
      <name val="Calibri Light"/>
      <family val="2"/>
    </font>
    <font>
      <sz val="14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EEECE1"/>
        <bgColor indexed="64"/>
      </patternFill>
    </fill>
  </fills>
  <borders count="8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/>
      </top>
      <bottom style="hair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/>
      </top>
      <bottom style="hair">
        <color theme="0" tint="-0.24994659260841701"/>
      </bottom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hair">
        <color theme="0" tint="-0.249977111117893"/>
      </right>
      <top/>
      <bottom style="thin">
        <color theme="0" tint="-0.24994659260841701"/>
      </bottom>
      <diagonal/>
    </border>
    <border>
      <left style="thin">
        <color theme="0"/>
      </left>
      <right/>
      <top style="thin">
        <color theme="0" tint="-0.24994659260841701"/>
      </top>
      <bottom style="hair">
        <color theme="0" tint="-0.249977111117893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0" tint="-0.2499465926084170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hair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thin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thin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 style="hair">
        <color theme="0" tint="-0.249977111117893"/>
      </right>
      <top style="hair">
        <color theme="0" tint="-0.249977111117893"/>
      </top>
      <bottom/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/>
      <diagonal/>
    </border>
    <border>
      <left style="hair">
        <color theme="0" tint="-0.249977111117893"/>
      </left>
      <right style="thin">
        <color theme="0" tint="-0.249977111117893"/>
      </right>
      <top style="hair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/>
      </top>
      <bottom style="thin">
        <color theme="0"/>
      </bottom>
      <diagonal/>
    </border>
    <border>
      <left/>
      <right/>
      <top style="thin">
        <color theme="0" tint="-0.249977111117893"/>
      </top>
      <bottom style="hair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 style="thin">
        <color theme="0" tint="-0.249977111117893"/>
      </right>
      <top style="thin">
        <color theme="0"/>
      </top>
      <bottom/>
      <diagonal/>
    </border>
    <border>
      <left/>
      <right style="thin">
        <color theme="0" tint="-0.249977111117893"/>
      </right>
      <top/>
      <bottom/>
      <diagonal/>
    </border>
    <border>
      <left/>
      <right style="hair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/>
      </top>
      <bottom style="hair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14" fillId="0" borderId="0"/>
    <xf numFmtId="0" fontId="14" fillId="0" borderId="0"/>
  </cellStyleXfs>
  <cellXfs count="290">
    <xf numFmtId="0" fontId="0" fillId="0" borderId="0" xfId="0"/>
    <xf numFmtId="166" fontId="15" fillId="4" borderId="2" xfId="2" applyNumberFormat="1" applyFont="1" applyFill="1" applyBorder="1" applyAlignment="1">
      <alignment horizontal="center" vertical="center"/>
    </xf>
    <xf numFmtId="166" fontId="15" fillId="2" borderId="3" xfId="2" applyNumberFormat="1" applyFont="1" applyFill="1" applyBorder="1" applyAlignment="1">
      <alignment horizontal="center" vertical="center"/>
    </xf>
    <xf numFmtId="166" fontId="16" fillId="4" borderId="5" xfId="2" applyNumberFormat="1" applyFont="1" applyFill="1" applyBorder="1" applyAlignment="1">
      <alignment horizontal="center" vertical="center"/>
    </xf>
    <xf numFmtId="167" fontId="15" fillId="4" borderId="6" xfId="2" applyNumberFormat="1" applyFont="1" applyFill="1" applyBorder="1" applyAlignment="1">
      <alignment horizontal="center" vertical="center"/>
    </xf>
    <xf numFmtId="167" fontId="15" fillId="2" borderId="7" xfId="2" applyNumberFormat="1" applyFont="1" applyFill="1" applyBorder="1" applyAlignment="1">
      <alignment horizontal="center" vertical="center"/>
    </xf>
    <xf numFmtId="166" fontId="16" fillId="4" borderId="8" xfId="2" applyNumberFormat="1" applyFont="1" applyFill="1" applyBorder="1" applyAlignment="1">
      <alignment horizontal="center" vertical="center"/>
    </xf>
    <xf numFmtId="9" fontId="21" fillId="0" borderId="3" xfId="1" applyFont="1" applyFill="1" applyBorder="1" applyAlignment="1">
      <alignment horizontal="center" vertical="center"/>
    </xf>
    <xf numFmtId="0" fontId="20" fillId="0" borderId="0" xfId="0" applyFont="1"/>
    <xf numFmtId="164" fontId="16" fillId="0" borderId="3" xfId="2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164" fontId="18" fillId="0" borderId="3" xfId="0" applyNumberFormat="1" applyFont="1" applyFill="1" applyBorder="1" applyAlignment="1">
      <alignment horizontal="center" vertical="center"/>
    </xf>
    <xf numFmtId="164" fontId="15" fillId="0" borderId="3" xfId="2" applyNumberFormat="1" applyFont="1" applyFill="1" applyBorder="1" applyAlignment="1">
      <alignment horizontal="center" vertical="center"/>
    </xf>
    <xf numFmtId="0" fontId="22" fillId="0" borderId="12" xfId="2" applyFont="1" applyFill="1" applyBorder="1" applyAlignment="1">
      <alignment horizontal="center" vertical="center"/>
    </xf>
    <xf numFmtId="164" fontId="16" fillId="0" borderId="10" xfId="2" applyNumberFormat="1" applyFont="1" applyFill="1" applyBorder="1" applyAlignment="1">
      <alignment horizontal="center" vertical="center"/>
    </xf>
    <xf numFmtId="0" fontId="22" fillId="0" borderId="13" xfId="2" applyFont="1" applyFill="1" applyBorder="1" applyAlignment="1">
      <alignment horizontal="center" vertical="center"/>
    </xf>
    <xf numFmtId="0" fontId="30" fillId="0" borderId="13" xfId="2" applyFont="1" applyFill="1" applyBorder="1" applyAlignment="1">
      <alignment horizontal="center" vertical="center"/>
    </xf>
    <xf numFmtId="0" fontId="22" fillId="0" borderId="17" xfId="2" applyFont="1" applyFill="1" applyBorder="1" applyAlignment="1">
      <alignment horizontal="center" vertical="center"/>
    </xf>
    <xf numFmtId="1" fontId="11" fillId="2" borderId="10" xfId="0" applyNumberFormat="1" applyFont="1" applyFill="1" applyBorder="1" applyAlignment="1">
      <alignment horizontal="center" vertical="center"/>
    </xf>
    <xf numFmtId="164" fontId="13" fillId="2" borderId="10" xfId="0" applyNumberFormat="1" applyFont="1" applyFill="1" applyBorder="1" applyAlignment="1">
      <alignment horizontal="center" vertical="center"/>
    </xf>
    <xf numFmtId="49" fontId="15" fillId="0" borderId="17" xfId="2" applyNumberFormat="1" applyFont="1" applyFill="1" applyBorder="1" applyAlignment="1">
      <alignment horizontal="left" vertical="center" wrapText="1"/>
    </xf>
    <xf numFmtId="49" fontId="15" fillId="0" borderId="17" xfId="2" applyNumberFormat="1" applyFont="1" applyFill="1" applyBorder="1" applyAlignment="1">
      <alignment horizontal="center" vertical="center"/>
    </xf>
    <xf numFmtId="4" fontId="15" fillId="0" borderId="13" xfId="2" applyNumberFormat="1" applyFont="1" applyFill="1" applyBorder="1" applyAlignment="1">
      <alignment horizontal="center" vertical="center"/>
    </xf>
    <xf numFmtId="164" fontId="15" fillId="0" borderId="13" xfId="2" applyNumberFormat="1" applyFont="1" applyFill="1" applyBorder="1" applyAlignment="1">
      <alignment horizontal="center" vertical="center"/>
    </xf>
    <xf numFmtId="49" fontId="15" fillId="0" borderId="12" xfId="2" applyNumberFormat="1" applyFont="1" applyFill="1" applyBorder="1" applyAlignment="1">
      <alignment horizontal="left" vertical="center" wrapText="1"/>
    </xf>
    <xf numFmtId="49" fontId="15" fillId="0" borderId="12" xfId="2" applyNumberFormat="1" applyFont="1" applyFill="1" applyBorder="1" applyAlignment="1">
      <alignment horizontal="center" vertical="center"/>
    </xf>
    <xf numFmtId="4" fontId="15" fillId="0" borderId="12" xfId="2" applyNumberFormat="1" applyFont="1" applyFill="1" applyBorder="1" applyAlignment="1">
      <alignment horizontal="center" vertical="center"/>
    </xf>
    <xf numFmtId="164" fontId="15" fillId="0" borderId="12" xfId="2" applyNumberFormat="1" applyFont="1" applyFill="1" applyBorder="1" applyAlignment="1">
      <alignment horizontal="center" vertical="center"/>
    </xf>
    <xf numFmtId="49" fontId="15" fillId="0" borderId="13" xfId="2" applyNumberFormat="1" applyFont="1" applyFill="1" applyBorder="1" applyAlignment="1">
      <alignment horizontal="center" vertical="center"/>
    </xf>
    <xf numFmtId="49" fontId="15" fillId="0" borderId="17" xfId="2" applyNumberFormat="1" applyFont="1" applyFill="1" applyBorder="1" applyAlignment="1">
      <alignment horizontal="left" vertical="center" wrapText="1" indent="1"/>
    </xf>
    <xf numFmtId="49" fontId="28" fillId="0" borderId="13" xfId="2" applyNumberFormat="1" applyFont="1" applyFill="1" applyBorder="1" applyAlignment="1">
      <alignment horizontal="left" vertical="center" wrapText="1" indent="1"/>
    </xf>
    <xf numFmtId="49" fontId="15" fillId="0" borderId="13" xfId="2" applyNumberFormat="1" applyFont="1" applyFill="1" applyBorder="1" applyAlignment="1">
      <alignment horizontal="left" vertical="center" wrapText="1" indent="1"/>
    </xf>
    <xf numFmtId="49" fontId="15" fillId="0" borderId="17" xfId="2" applyNumberFormat="1" applyFont="1" applyFill="1" applyBorder="1" applyAlignment="1">
      <alignment horizontal="left" vertical="center" wrapText="1" indent="2"/>
    </xf>
    <xf numFmtId="49" fontId="15" fillId="0" borderId="13" xfId="2" applyNumberFormat="1" applyFont="1" applyFill="1" applyBorder="1" applyAlignment="1">
      <alignment horizontal="left" vertical="center" wrapText="1" indent="2"/>
    </xf>
    <xf numFmtId="49" fontId="29" fillId="0" borderId="13" xfId="2" applyNumberFormat="1" applyFont="1" applyFill="1" applyBorder="1" applyAlignment="1">
      <alignment horizontal="left" vertical="center" wrapText="1" indent="2"/>
    </xf>
    <xf numFmtId="49" fontId="15" fillId="0" borderId="17" xfId="2" applyNumberFormat="1" applyFont="1" applyFill="1" applyBorder="1" applyAlignment="1">
      <alignment horizontal="left" vertical="center" wrapText="1" indent="3"/>
    </xf>
    <xf numFmtId="0" fontId="30" fillId="0" borderId="0" xfId="2" applyFont="1" applyFill="1" applyBorder="1" applyAlignment="1">
      <alignment horizontal="center" vertical="center"/>
    </xf>
    <xf numFmtId="49" fontId="15" fillId="0" borderId="0" xfId="2" applyNumberFormat="1" applyFont="1" applyFill="1" applyBorder="1" applyAlignment="1">
      <alignment horizontal="left" vertical="center" wrapText="1" indent="2"/>
    </xf>
    <xf numFmtId="49" fontId="15" fillId="0" borderId="0" xfId="2" applyNumberFormat="1" applyFont="1" applyFill="1" applyBorder="1" applyAlignment="1">
      <alignment horizontal="left" vertical="center" wrapText="1" indent="3"/>
    </xf>
    <xf numFmtId="49" fontId="31" fillId="0" borderId="13" xfId="2" applyNumberFormat="1" applyFont="1" applyFill="1" applyBorder="1" applyAlignment="1">
      <alignment horizontal="left" vertical="center" wrapText="1" indent="2"/>
    </xf>
    <xf numFmtId="0" fontId="33" fillId="0" borderId="0" xfId="0" applyFont="1"/>
    <xf numFmtId="0" fontId="35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1" fontId="10" fillId="2" borderId="35" xfId="0" applyNumberFormat="1" applyFont="1" applyFill="1" applyBorder="1" applyAlignment="1">
      <alignment horizontal="center"/>
    </xf>
    <xf numFmtId="1" fontId="11" fillId="2" borderId="1" xfId="0" applyNumberFormat="1" applyFont="1" applyFill="1" applyBorder="1" applyAlignment="1">
      <alignment horizontal="center" vertical="center"/>
    </xf>
    <xf numFmtId="0" fontId="23" fillId="2" borderId="39" xfId="0" applyFont="1" applyFill="1" applyBorder="1" applyAlignment="1">
      <alignment vertical="center"/>
    </xf>
    <xf numFmtId="0" fontId="23" fillId="2" borderId="40" xfId="0" applyFont="1" applyFill="1" applyBorder="1" applyAlignment="1">
      <alignment vertical="center"/>
    </xf>
    <xf numFmtId="4" fontId="11" fillId="2" borderId="41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center" vertical="center"/>
    </xf>
    <xf numFmtId="165" fontId="10" fillId="2" borderId="41" xfId="0" applyNumberFormat="1" applyFont="1" applyFill="1" applyBorder="1" applyAlignment="1">
      <alignment horizontal="center" vertical="center"/>
    </xf>
    <xf numFmtId="166" fontId="15" fillId="2" borderId="4" xfId="2" applyNumberFormat="1" applyFont="1" applyFill="1" applyBorder="1" applyAlignment="1">
      <alignment horizontal="center" vertical="center"/>
    </xf>
    <xf numFmtId="0" fontId="11" fillId="3" borderId="48" xfId="0" applyFont="1" applyFill="1" applyBorder="1" applyAlignment="1">
      <alignment horizontal="left" vertical="center" indent="1"/>
    </xf>
    <xf numFmtId="4" fontId="11" fillId="3" borderId="49" xfId="0" applyNumberFormat="1" applyFont="1" applyFill="1" applyBorder="1" applyAlignment="1">
      <alignment horizontal="left" vertical="center" indent="1"/>
    </xf>
    <xf numFmtId="0" fontId="11" fillId="2" borderId="50" xfId="0" applyNumberFormat="1" applyFont="1" applyFill="1" applyBorder="1" applyAlignment="1">
      <alignment horizontal="center" vertical="center"/>
    </xf>
    <xf numFmtId="167" fontId="17" fillId="2" borderId="4" xfId="2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indent="1"/>
    </xf>
    <xf numFmtId="164" fontId="7" fillId="2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64" fontId="7" fillId="2" borderId="0" xfId="0" applyNumberFormat="1" applyFont="1" applyFill="1" applyAlignment="1">
      <alignment horizontal="center" vertical="center"/>
    </xf>
    <xf numFmtId="0" fontId="15" fillId="0" borderId="0" xfId="2" applyFont="1" applyAlignment="1">
      <alignment horizontal="center"/>
    </xf>
    <xf numFmtId="0" fontId="15" fillId="0" borderId="0" xfId="2" applyFont="1" applyAlignment="1">
      <alignment horizontal="left" indent="1"/>
    </xf>
    <xf numFmtId="4" fontId="15" fillId="2" borderId="0" xfId="2" applyNumberFormat="1" applyFont="1" applyFill="1" applyBorder="1"/>
    <xf numFmtId="4" fontId="15" fillId="0" borderId="0" xfId="2" applyNumberFormat="1" applyFont="1"/>
    <xf numFmtId="0" fontId="15" fillId="0" borderId="0" xfId="2" applyFont="1"/>
    <xf numFmtId="0" fontId="14" fillId="0" borderId="0" xfId="3" applyAlignment="1"/>
    <xf numFmtId="0" fontId="43" fillId="0" borderId="0" xfId="0" applyFont="1" applyAlignment="1">
      <alignment horizontal="left" vertical="center"/>
    </xf>
    <xf numFmtId="0" fontId="19" fillId="0" borderId="3" xfId="2" applyFont="1" applyFill="1" applyBorder="1" applyAlignment="1">
      <alignment horizontal="right" vertical="center"/>
    </xf>
    <xf numFmtId="164" fontId="19" fillId="0" borderId="3" xfId="2" applyNumberFormat="1" applyFont="1" applyFill="1" applyBorder="1" applyAlignment="1">
      <alignment horizontal="center" vertical="center"/>
    </xf>
    <xf numFmtId="0" fontId="45" fillId="0" borderId="53" xfId="0" applyNumberFormat="1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6" fillId="0" borderId="0" xfId="0" applyFont="1"/>
    <xf numFmtId="0" fontId="6" fillId="0" borderId="28" xfId="0" applyFont="1" applyBorder="1" applyAlignment="1">
      <alignment horizontal="center" vertical="center"/>
    </xf>
    <xf numFmtId="164" fontId="27" fillId="6" borderId="65" xfId="0" applyNumberFormat="1" applyFont="1" applyFill="1" applyBorder="1" applyAlignment="1">
      <alignment horizontal="centerContinuous" vertical="center"/>
    </xf>
    <xf numFmtId="164" fontId="27" fillId="6" borderId="65" xfId="0" applyNumberFormat="1" applyFont="1" applyFill="1" applyBorder="1" applyAlignment="1">
      <alignment horizontal="center" vertical="center"/>
    </xf>
    <xf numFmtId="164" fontId="27" fillId="6" borderId="0" xfId="0" applyNumberFormat="1" applyFont="1" applyFill="1" applyBorder="1" applyAlignment="1">
      <alignment horizontal="centerContinuous" vertical="center"/>
    </xf>
    <xf numFmtId="166" fontId="15" fillId="2" borderId="66" xfId="2" applyNumberFormat="1" applyFont="1" applyFill="1" applyBorder="1" applyAlignment="1">
      <alignment horizontal="center" vertical="center"/>
    </xf>
    <xf numFmtId="166" fontId="15" fillId="4" borderId="67" xfId="2" applyNumberFormat="1" applyFont="1" applyFill="1" applyBorder="1" applyAlignment="1">
      <alignment horizontal="center" vertical="center"/>
    </xf>
    <xf numFmtId="166" fontId="15" fillId="4" borderId="57" xfId="2" applyNumberFormat="1" applyFont="1" applyFill="1" applyBorder="1" applyAlignment="1">
      <alignment horizontal="center" vertical="center"/>
    </xf>
    <xf numFmtId="166" fontId="15" fillId="2" borderId="69" xfId="2" applyNumberFormat="1" applyFont="1" applyFill="1" applyBorder="1" applyAlignment="1">
      <alignment horizontal="center" vertical="center"/>
    </xf>
    <xf numFmtId="166" fontId="16" fillId="4" borderId="70" xfId="2" applyNumberFormat="1" applyFont="1" applyFill="1" applyBorder="1" applyAlignment="1">
      <alignment horizontal="center" vertical="center"/>
    </xf>
    <xf numFmtId="167" fontId="17" fillId="2" borderId="66" xfId="2" applyNumberFormat="1" applyFont="1" applyFill="1" applyBorder="1" applyAlignment="1">
      <alignment horizontal="center" vertical="center"/>
    </xf>
    <xf numFmtId="167" fontId="15" fillId="4" borderId="55" xfId="2" applyNumberFormat="1" applyFont="1" applyFill="1" applyBorder="1" applyAlignment="1">
      <alignment horizontal="center" vertical="center"/>
    </xf>
    <xf numFmtId="167" fontId="15" fillId="4" borderId="56" xfId="2" applyNumberFormat="1" applyFont="1" applyFill="1" applyBorder="1" applyAlignment="1">
      <alignment horizontal="center" vertical="center"/>
    </xf>
    <xf numFmtId="167" fontId="15" fillId="2" borderId="72" xfId="2" applyNumberFormat="1" applyFont="1" applyFill="1" applyBorder="1" applyAlignment="1">
      <alignment horizontal="center" vertical="center"/>
    </xf>
    <xf numFmtId="167" fontId="15" fillId="2" borderId="73" xfId="2" applyNumberFormat="1" applyFont="1" applyFill="1" applyBorder="1" applyAlignment="1">
      <alignment horizontal="center" vertical="center"/>
    </xf>
    <xf numFmtId="167" fontId="15" fillId="4" borderId="65" xfId="2" applyNumberFormat="1" applyFont="1" applyFill="1" applyBorder="1" applyAlignment="1">
      <alignment horizontal="center" vertical="center"/>
    </xf>
    <xf numFmtId="167" fontId="15" fillId="4" borderId="74" xfId="2" applyNumberFormat="1" applyFont="1" applyFill="1" applyBorder="1" applyAlignment="1">
      <alignment horizontal="center" vertical="center"/>
    </xf>
    <xf numFmtId="167" fontId="15" fillId="2" borderId="70" xfId="2" applyNumberFormat="1" applyFont="1" applyFill="1" applyBorder="1" applyAlignment="1">
      <alignment horizontal="center" vertical="center"/>
    </xf>
    <xf numFmtId="166" fontId="16" fillId="4" borderId="76" xfId="2" applyNumberFormat="1" applyFont="1" applyFill="1" applyBorder="1" applyAlignment="1">
      <alignment horizontal="center" vertical="center"/>
    </xf>
    <xf numFmtId="164" fontId="6" fillId="2" borderId="12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4" fontId="6" fillId="2" borderId="12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2" fontId="22" fillId="0" borderId="13" xfId="2" applyNumberFormat="1" applyFont="1" applyFill="1" applyBorder="1" applyAlignment="1">
      <alignment horizontal="center" vertical="center"/>
    </xf>
    <xf numFmtId="2" fontId="30" fillId="0" borderId="13" xfId="2" applyNumberFormat="1" applyFont="1" applyFill="1" applyBorder="1" applyAlignment="1">
      <alignment horizontal="center" vertical="center"/>
    </xf>
    <xf numFmtId="49" fontId="15" fillId="0" borderId="4" xfId="2" applyNumberFormat="1" applyFont="1" applyFill="1" applyBorder="1" applyAlignment="1">
      <alignment horizontal="left" vertical="top" wrapText="1" indent="1"/>
    </xf>
    <xf numFmtId="164" fontId="15" fillId="0" borderId="10" xfId="2" applyNumberFormat="1" applyFont="1" applyFill="1" applyBorder="1" applyAlignment="1">
      <alignment horizontal="center" vertical="center"/>
    </xf>
    <xf numFmtId="0" fontId="30" fillId="0" borderId="4" xfId="2" applyFont="1" applyFill="1" applyBorder="1" applyAlignment="1">
      <alignment horizontal="center" vertical="center"/>
    </xf>
    <xf numFmtId="164" fontId="15" fillId="0" borderId="11" xfId="2" applyNumberFormat="1" applyFont="1" applyFill="1" applyBorder="1" applyAlignment="1">
      <alignment horizontal="center" vertical="center"/>
    </xf>
    <xf numFmtId="164" fontId="13" fillId="0" borderId="10" xfId="0" applyNumberFormat="1" applyFont="1" applyFill="1" applyBorder="1" applyAlignment="1">
      <alignment horizontal="center" vertical="center"/>
    </xf>
    <xf numFmtId="0" fontId="6" fillId="7" borderId="0" xfId="0" applyFont="1" applyFill="1" applyAlignment="1">
      <alignment horizontal="left" vertical="center"/>
    </xf>
    <xf numFmtId="0" fontId="8" fillId="7" borderId="0" xfId="0" applyFont="1" applyFill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3" fillId="0" borderId="12" xfId="0" applyNumberFormat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center" vertical="center"/>
    </xf>
    <xf numFmtId="164" fontId="13" fillId="0" borderId="12" xfId="0" applyNumberFormat="1" applyFont="1" applyFill="1" applyBorder="1" applyAlignment="1">
      <alignment horizontal="center" vertical="center"/>
    </xf>
    <xf numFmtId="0" fontId="15" fillId="0" borderId="3" xfId="2" applyNumberFormat="1" applyFont="1" applyFill="1" applyBorder="1" applyAlignment="1">
      <alignment horizontal="center" vertical="center"/>
    </xf>
    <xf numFmtId="0" fontId="15" fillId="0" borderId="3" xfId="2" applyFont="1" applyFill="1" applyBorder="1" applyAlignment="1">
      <alignment horizontal="left" vertical="center"/>
    </xf>
    <xf numFmtId="0" fontId="15" fillId="0" borderId="3" xfId="2" applyFont="1" applyFill="1" applyBorder="1" applyAlignment="1">
      <alignment horizontal="center" vertical="center"/>
    </xf>
    <xf numFmtId="4" fontId="15" fillId="0" borderId="3" xfId="2" applyNumberFormat="1" applyFont="1" applyFill="1" applyBorder="1" applyAlignment="1">
      <alignment horizontal="center" vertical="center"/>
    </xf>
    <xf numFmtId="164" fontId="20" fillId="0" borderId="15" xfId="0" applyNumberFormat="1" applyFont="1" applyFill="1" applyBorder="1" applyAlignment="1">
      <alignment horizontal="center" vertical="center"/>
    </xf>
    <xf numFmtId="164" fontId="20" fillId="0" borderId="16" xfId="0" applyNumberFormat="1" applyFont="1" applyFill="1" applyBorder="1" applyAlignment="1">
      <alignment horizontal="center" vertical="center"/>
    </xf>
    <xf numFmtId="164" fontId="20" fillId="0" borderId="12" xfId="0" applyNumberFormat="1" applyFont="1" applyFill="1" applyBorder="1" applyAlignment="1">
      <alignment horizontal="center" vertical="center"/>
    </xf>
    <xf numFmtId="164" fontId="20" fillId="0" borderId="26" xfId="0" applyNumberFormat="1" applyFont="1" applyFill="1" applyBorder="1" applyAlignment="1">
      <alignment horizontal="center" vertical="center"/>
    </xf>
    <xf numFmtId="164" fontId="6" fillId="0" borderId="77" xfId="0" applyNumberFormat="1" applyFont="1" applyFill="1" applyBorder="1" applyAlignment="1">
      <alignment horizontal="center" vertical="center"/>
    </xf>
    <xf numFmtId="4" fontId="15" fillId="0" borderId="4" xfId="2" applyNumberFormat="1" applyFont="1" applyFill="1" applyBorder="1" applyAlignment="1">
      <alignment horizontal="center" vertical="center"/>
    </xf>
    <xf numFmtId="164" fontId="15" fillId="0" borderId="4" xfId="2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49" fontId="15" fillId="0" borderId="4" xfId="2" applyNumberFormat="1" applyFont="1" applyFill="1" applyBorder="1" applyAlignment="1">
      <alignment horizontal="center" vertical="center"/>
    </xf>
    <xf numFmtId="0" fontId="19" fillId="0" borderId="3" xfId="2" applyNumberFormat="1" applyFont="1" applyFill="1" applyBorder="1" applyAlignment="1">
      <alignment horizontal="center" vertical="center"/>
    </xf>
    <xf numFmtId="2" fontId="15" fillId="0" borderId="17" xfId="2" applyNumberFormat="1" applyFont="1" applyFill="1" applyBorder="1" applyAlignment="1">
      <alignment horizontal="center" vertical="center"/>
    </xf>
    <xf numFmtId="2" fontId="15" fillId="0" borderId="12" xfId="2" applyNumberFormat="1" applyFont="1" applyFill="1" applyBorder="1" applyAlignment="1">
      <alignment horizontal="center" vertical="center"/>
    </xf>
    <xf numFmtId="0" fontId="6" fillId="0" borderId="0" xfId="0" quotePrefix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7" borderId="0" xfId="0" applyFont="1" applyFill="1" applyAlignment="1">
      <alignment horizontal="left" vertical="center"/>
    </xf>
    <xf numFmtId="0" fontId="4" fillId="7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horizontal="left" vertical="center"/>
    </xf>
    <xf numFmtId="0" fontId="4" fillId="0" borderId="0" xfId="0" applyFont="1"/>
    <xf numFmtId="49" fontId="15" fillId="0" borderId="0" xfId="2" applyNumberFormat="1" applyFont="1" applyFill="1" applyBorder="1" applyAlignment="1">
      <alignment horizontal="center" vertical="center"/>
    </xf>
    <xf numFmtId="0" fontId="6" fillId="0" borderId="82" xfId="0" applyFont="1" applyBorder="1"/>
    <xf numFmtId="0" fontId="48" fillId="0" borderId="28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51" xfId="0" applyNumberFormat="1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2" fontId="15" fillId="0" borderId="0" xfId="2" applyNumberFormat="1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left" vertical="center"/>
    </xf>
    <xf numFmtId="49" fontId="23" fillId="2" borderId="23" xfId="0" applyNumberFormat="1" applyFont="1" applyFill="1" applyBorder="1" applyAlignment="1">
      <alignment horizontal="left" vertical="center" indent="1"/>
    </xf>
    <xf numFmtId="49" fontId="23" fillId="2" borderId="25" xfId="0" applyNumberFormat="1" applyFont="1" applyFill="1" applyBorder="1" applyAlignment="1">
      <alignment vertical="center"/>
    </xf>
    <xf numFmtId="49" fontId="10" fillId="2" borderId="19" xfId="0" applyNumberFormat="1" applyFont="1" applyFill="1" applyBorder="1" applyAlignment="1">
      <alignment horizontal="center"/>
    </xf>
    <xf numFmtId="49" fontId="23" fillId="2" borderId="2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0" fillId="2" borderId="19" xfId="0" applyNumberFormat="1" applyFont="1" applyFill="1" applyBorder="1" applyAlignment="1">
      <alignment horizontal="center" vertical="center"/>
    </xf>
    <xf numFmtId="49" fontId="11" fillId="3" borderId="24" xfId="0" applyNumberFormat="1" applyFont="1" applyFill="1" applyBorder="1" applyAlignment="1">
      <alignment horizontal="left" vertical="center" indent="1"/>
    </xf>
    <xf numFmtId="49" fontId="11" fillId="3" borderId="18" xfId="0" applyNumberFormat="1" applyFont="1" applyFill="1" applyBorder="1" applyAlignment="1">
      <alignment horizontal="left" vertical="center" indent="1"/>
    </xf>
    <xf numFmtId="49" fontId="11" fillId="2" borderId="20" xfId="0" applyNumberFormat="1" applyFont="1" applyFill="1" applyBorder="1" applyAlignment="1">
      <alignment horizontal="center" vertical="center"/>
    </xf>
    <xf numFmtId="49" fontId="18" fillId="2" borderId="55" xfId="0" applyNumberFormat="1" applyFont="1" applyFill="1" applyBorder="1" applyAlignment="1">
      <alignment horizontal="right" vertical="center" wrapText="1"/>
    </xf>
    <xf numFmtId="49" fontId="18" fillId="2" borderId="56" xfId="0" applyNumberFormat="1" applyFont="1" applyFill="1" applyBorder="1" applyAlignment="1">
      <alignment horizontal="right" vertical="center" wrapText="1"/>
    </xf>
    <xf numFmtId="49" fontId="18" fillId="2" borderId="61" xfId="0" applyNumberFormat="1" applyFont="1" applyFill="1" applyBorder="1" applyAlignment="1">
      <alignment horizontal="right" vertical="center" wrapText="1"/>
    </xf>
    <xf numFmtId="49" fontId="18" fillId="2" borderId="6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center"/>
    </xf>
    <xf numFmtId="49" fontId="6" fillId="2" borderId="12" xfId="0" applyNumberFormat="1" applyFont="1" applyFill="1" applyBorder="1" applyAlignment="1">
      <alignment horizontal="left" indent="1"/>
    </xf>
    <xf numFmtId="49" fontId="11" fillId="2" borderId="0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0" fontId="18" fillId="9" borderId="11" xfId="0" applyFont="1" applyFill="1" applyBorder="1" applyAlignment="1">
      <alignment horizontal="center" vertical="center"/>
    </xf>
    <xf numFmtId="164" fontId="18" fillId="9" borderId="11" xfId="0" applyNumberFormat="1" applyFont="1" applyFill="1" applyBorder="1" applyAlignment="1">
      <alignment horizontal="center" vertical="center"/>
    </xf>
    <xf numFmtId="2" fontId="16" fillId="10" borderId="11" xfId="2" applyNumberFormat="1" applyFont="1" applyFill="1" applyBorder="1" applyAlignment="1">
      <alignment horizontal="center" vertical="center"/>
    </xf>
    <xf numFmtId="49" fontId="16" fillId="10" borderId="11" xfId="2" applyNumberFormat="1" applyFont="1" applyFill="1" applyBorder="1" applyAlignment="1">
      <alignment horizontal="left" vertical="center" wrapText="1"/>
    </xf>
    <xf numFmtId="49" fontId="16" fillId="10" borderId="11" xfId="2" applyNumberFormat="1" applyFont="1" applyFill="1" applyBorder="1" applyAlignment="1">
      <alignment horizontal="center" vertical="center"/>
    </xf>
    <xf numFmtId="164" fontId="16" fillId="10" borderId="11" xfId="2" applyNumberFormat="1" applyFont="1" applyFill="1" applyBorder="1" applyAlignment="1">
      <alignment horizontal="center" vertical="center"/>
    </xf>
    <xf numFmtId="0" fontId="12" fillId="9" borderId="78" xfId="0" applyFont="1" applyFill="1" applyBorder="1" applyAlignment="1">
      <alignment horizontal="left" vertical="center"/>
    </xf>
    <xf numFmtId="0" fontId="12" fillId="9" borderId="79" xfId="0" applyFont="1" applyFill="1" applyBorder="1" applyAlignment="1">
      <alignment vertical="center"/>
    </xf>
    <xf numFmtId="0" fontId="12" fillId="9" borderId="80" xfId="0" applyFont="1" applyFill="1" applyBorder="1" applyAlignment="1">
      <alignment horizontal="center" vertical="center"/>
    </xf>
    <xf numFmtId="49" fontId="16" fillId="9" borderId="78" xfId="2" applyNumberFormat="1" applyFont="1" applyFill="1" applyBorder="1" applyAlignment="1">
      <alignment horizontal="center" vertical="center"/>
    </xf>
    <xf numFmtId="49" fontId="16" fillId="9" borderId="79" xfId="2" applyNumberFormat="1" applyFont="1" applyFill="1" applyBorder="1" applyAlignment="1">
      <alignment horizontal="center" vertical="center"/>
    </xf>
    <xf numFmtId="49" fontId="16" fillId="9" borderId="80" xfId="2" applyNumberFormat="1" applyFont="1" applyFill="1" applyBorder="1" applyAlignment="1">
      <alignment horizontal="center" vertical="center"/>
    </xf>
    <xf numFmtId="164" fontId="12" fillId="9" borderId="81" xfId="0" applyNumberFormat="1" applyFont="1" applyFill="1" applyBorder="1" applyAlignment="1">
      <alignment horizontal="center" vertical="center"/>
    </xf>
    <xf numFmtId="0" fontId="16" fillId="10" borderId="3" xfId="2" applyNumberFormat="1" applyFont="1" applyFill="1" applyBorder="1" applyAlignment="1">
      <alignment horizontal="center" vertical="center"/>
    </xf>
    <xf numFmtId="49" fontId="16" fillId="10" borderId="3" xfId="2" applyNumberFormat="1" applyFont="1" applyFill="1" applyBorder="1" applyAlignment="1">
      <alignment horizontal="center" vertical="center"/>
    </xf>
    <xf numFmtId="166" fontId="6" fillId="10" borderId="3" xfId="2" applyNumberFormat="1" applyFont="1" applyFill="1" applyBorder="1" applyAlignment="1">
      <alignment horizontal="center" vertical="center"/>
    </xf>
    <xf numFmtId="167" fontId="16" fillId="10" borderId="3" xfId="2" applyNumberFormat="1" applyFont="1" applyFill="1" applyBorder="1" applyAlignment="1">
      <alignment horizontal="center" vertical="center"/>
    </xf>
    <xf numFmtId="0" fontId="2" fillId="0" borderId="0" xfId="0" applyFont="1"/>
    <xf numFmtId="164" fontId="2" fillId="0" borderId="26" xfId="0" applyNumberFormat="1" applyFont="1" applyFill="1" applyBorder="1" applyAlignment="1">
      <alignment vertical="center"/>
    </xf>
    <xf numFmtId="164" fontId="2" fillId="0" borderId="16" xfId="0" applyNumberFormat="1" applyFont="1" applyFill="1" applyBorder="1" applyAlignment="1">
      <alignment vertical="center"/>
    </xf>
    <xf numFmtId="0" fontId="2" fillId="7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2" fillId="0" borderId="26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64" fontId="2" fillId="0" borderId="14" xfId="0" applyNumberFormat="1" applyFont="1" applyFill="1" applyBorder="1" applyAlignment="1">
      <alignment horizontal="center" vertical="center"/>
    </xf>
    <xf numFmtId="0" fontId="40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40" fillId="0" borderId="0" xfId="0" applyFont="1" applyBorder="1"/>
    <xf numFmtId="0" fontId="0" fillId="0" borderId="0" xfId="0" applyBorder="1"/>
    <xf numFmtId="0" fontId="42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49" fontId="23" fillId="2" borderId="22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/>
    </xf>
    <xf numFmtId="0" fontId="32" fillId="8" borderId="0" xfId="0" applyFont="1" applyFill="1" applyAlignment="1">
      <alignment horizontal="left"/>
    </xf>
    <xf numFmtId="0" fontId="33" fillId="0" borderId="0" xfId="0" applyFont="1" applyAlignment="1">
      <alignment horizontal="center" vertical="center"/>
    </xf>
    <xf numFmtId="0" fontId="36" fillId="8" borderId="0" xfId="0" applyFont="1" applyFill="1" applyAlignment="1">
      <alignment horizontal="left"/>
    </xf>
    <xf numFmtId="0" fontId="50" fillId="0" borderId="0" xfId="0" applyFont="1" applyAlignment="1">
      <alignment horizontal="center" wrapText="1"/>
    </xf>
    <xf numFmtId="0" fontId="50" fillId="0" borderId="0" xfId="0" applyFont="1" applyAlignment="1">
      <alignment horizontal="center"/>
    </xf>
    <xf numFmtId="0" fontId="37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top" wrapText="1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left"/>
    </xf>
    <xf numFmtId="0" fontId="40" fillId="0" borderId="0" xfId="0" applyFont="1" applyBorder="1" applyAlignment="1">
      <alignment horizontal="left"/>
    </xf>
    <xf numFmtId="0" fontId="40" fillId="0" borderId="27" xfId="0" applyFont="1" applyBorder="1" applyAlignment="1">
      <alignment horizontal="left"/>
    </xf>
    <xf numFmtId="0" fontId="40" fillId="0" borderId="28" xfId="0" applyFont="1" applyBorder="1" applyAlignment="1">
      <alignment horizontal="left"/>
    </xf>
    <xf numFmtId="0" fontId="0" fillId="0" borderId="0" xfId="0" applyAlignment="1">
      <alignment horizontal="center"/>
    </xf>
    <xf numFmtId="0" fontId="4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41" fillId="0" borderId="27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28" xfId="0" applyFont="1" applyBorder="1" applyAlignment="1">
      <alignment horizontal="left"/>
    </xf>
    <xf numFmtId="0" fontId="42" fillId="0" borderId="0" xfId="0" applyFont="1" applyAlignment="1">
      <alignment horizontal="left"/>
    </xf>
    <xf numFmtId="0" fontId="42" fillId="0" borderId="27" xfId="0" applyFont="1" applyBorder="1" applyAlignment="1">
      <alignment horizontal="left"/>
    </xf>
    <xf numFmtId="0" fontId="42" fillId="0" borderId="0" xfId="0" applyFont="1" applyBorder="1" applyAlignment="1">
      <alignment horizontal="left"/>
    </xf>
    <xf numFmtId="0" fontId="42" fillId="0" borderId="28" xfId="0" applyFont="1" applyBorder="1" applyAlignment="1">
      <alignment horizontal="left"/>
    </xf>
    <xf numFmtId="0" fontId="42" fillId="0" borderId="29" xfId="0" applyFont="1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42" fillId="0" borderId="30" xfId="0" applyFont="1" applyBorder="1" applyAlignment="1">
      <alignment horizontal="left" vertical="top"/>
    </xf>
    <xf numFmtId="0" fontId="42" fillId="0" borderId="31" xfId="0" applyFont="1" applyBorder="1" applyAlignment="1">
      <alignment horizontal="left" vertical="top"/>
    </xf>
    <xf numFmtId="0" fontId="40" fillId="0" borderId="32" xfId="0" applyFont="1" applyBorder="1" applyAlignment="1">
      <alignment horizontal="left"/>
    </xf>
    <xf numFmtId="0" fontId="42" fillId="0" borderId="0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41" fillId="0" borderId="0" xfId="0" applyFont="1" applyBorder="1" applyAlignment="1">
      <alignment horizontal="left" vertical="center"/>
    </xf>
    <xf numFmtId="0" fontId="18" fillId="0" borderId="0" xfId="0" applyFont="1" applyAlignment="1">
      <alignment horizontal="center"/>
    </xf>
    <xf numFmtId="164" fontId="51" fillId="5" borderId="36" xfId="0" applyNumberFormat="1" applyFont="1" applyFill="1" applyBorder="1" applyAlignment="1">
      <alignment horizontal="center" vertical="center"/>
    </xf>
    <xf numFmtId="164" fontId="51" fillId="5" borderId="37" xfId="0" applyNumberFormat="1" applyFont="1" applyFill="1" applyBorder="1" applyAlignment="1">
      <alignment horizontal="center" vertical="center"/>
    </xf>
    <xf numFmtId="164" fontId="51" fillId="5" borderId="38" xfId="0" applyNumberFormat="1" applyFont="1" applyFill="1" applyBorder="1" applyAlignment="1">
      <alignment horizontal="center" vertical="center"/>
    </xf>
    <xf numFmtId="164" fontId="27" fillId="6" borderId="42" xfId="0" applyNumberFormat="1" applyFont="1" applyFill="1" applyBorder="1" applyAlignment="1">
      <alignment horizontal="center" vertical="center"/>
    </xf>
    <xf numFmtId="164" fontId="27" fillId="6" borderId="43" xfId="0" applyNumberFormat="1" applyFont="1" applyFill="1" applyBorder="1" applyAlignment="1">
      <alignment horizontal="center" vertical="center"/>
    </xf>
    <xf numFmtId="164" fontId="27" fillId="6" borderId="44" xfId="0" applyNumberFormat="1" applyFont="1" applyFill="1" applyBorder="1" applyAlignment="1">
      <alignment horizontal="center" vertical="center"/>
    </xf>
    <xf numFmtId="0" fontId="26" fillId="2" borderId="45" xfId="2" applyFont="1" applyFill="1" applyBorder="1" applyAlignment="1">
      <alignment horizontal="left" vertical="center" indent="1"/>
    </xf>
    <xf numFmtId="0" fontId="26" fillId="2" borderId="46" xfId="2" applyFont="1" applyFill="1" applyBorder="1" applyAlignment="1">
      <alignment horizontal="left" vertical="center" indent="1"/>
    </xf>
    <xf numFmtId="166" fontId="16" fillId="4" borderId="9" xfId="2" applyNumberFormat="1" applyFont="1" applyFill="1" applyBorder="1" applyAlignment="1">
      <alignment horizontal="center" vertical="center"/>
    </xf>
    <xf numFmtId="166" fontId="16" fillId="4" borderId="47" xfId="2" applyNumberFormat="1" applyFont="1" applyFill="1" applyBorder="1" applyAlignment="1">
      <alignment horizontal="center" vertical="center"/>
    </xf>
    <xf numFmtId="166" fontId="16" fillId="4" borderId="7" xfId="2" applyNumberFormat="1" applyFont="1" applyFill="1" applyBorder="1" applyAlignment="1">
      <alignment horizontal="center" vertical="center"/>
    </xf>
    <xf numFmtId="0" fontId="23" fillId="2" borderId="33" xfId="0" applyFont="1" applyFill="1" applyBorder="1" applyAlignment="1">
      <alignment horizontal="center" vertical="center" wrapText="1"/>
    </xf>
    <xf numFmtId="0" fontId="23" fillId="2" borderId="3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4" fillId="0" borderId="0" xfId="3" applyFont="1" applyAlignment="1">
      <alignment horizontal="left" wrapText="1"/>
    </xf>
    <xf numFmtId="0" fontId="14" fillId="0" borderId="0" xfId="3" applyAlignment="1">
      <alignment horizontal="left"/>
    </xf>
    <xf numFmtId="167" fontId="15" fillId="11" borderId="9" xfId="2" applyNumberFormat="1" applyFont="1" applyFill="1" applyBorder="1" applyAlignment="1">
      <alignment horizontal="center" vertical="center"/>
    </xf>
    <xf numFmtId="167" fontId="15" fillId="11" borderId="10" xfId="2" applyNumberFormat="1" applyFont="1" applyFill="1" applyBorder="1" applyAlignment="1">
      <alignment horizontal="center" vertical="center"/>
    </xf>
    <xf numFmtId="167" fontId="15" fillId="11" borderId="47" xfId="2" applyNumberFormat="1" applyFont="1" applyFill="1" applyBorder="1" applyAlignment="1">
      <alignment horizontal="center" vertical="center"/>
    </xf>
    <xf numFmtId="0" fontId="16" fillId="10" borderId="9" xfId="2" applyFont="1" applyFill="1" applyBorder="1" applyAlignment="1">
      <alignment horizontal="center" vertical="center"/>
    </xf>
    <xf numFmtId="0" fontId="16" fillId="10" borderId="47" xfId="2" applyFont="1" applyFill="1" applyBorder="1" applyAlignment="1">
      <alignment horizontal="center" vertical="center"/>
    </xf>
    <xf numFmtId="164" fontId="19" fillId="0" borderId="9" xfId="2" applyNumberFormat="1" applyFont="1" applyFill="1" applyBorder="1" applyAlignment="1">
      <alignment horizontal="center" vertical="center"/>
    </xf>
    <xf numFmtId="164" fontId="19" fillId="0" borderId="10" xfId="2" applyNumberFormat="1" applyFont="1" applyFill="1" applyBorder="1" applyAlignment="1">
      <alignment horizontal="center" vertical="center"/>
    </xf>
    <xf numFmtId="164" fontId="19" fillId="0" borderId="47" xfId="2" applyNumberFormat="1" applyFont="1" applyFill="1" applyBorder="1" applyAlignment="1">
      <alignment horizontal="center" vertical="center"/>
    </xf>
    <xf numFmtId="166" fontId="15" fillId="11" borderId="9" xfId="2" applyNumberFormat="1" applyFont="1" applyFill="1" applyBorder="1" applyAlignment="1">
      <alignment horizontal="center" vertical="center"/>
    </xf>
    <xf numFmtId="166" fontId="15" fillId="11" borderId="10" xfId="2" applyNumberFormat="1" applyFont="1" applyFill="1" applyBorder="1" applyAlignment="1">
      <alignment horizontal="center" vertical="center"/>
    </xf>
    <xf numFmtId="166" fontId="15" fillId="11" borderId="47" xfId="2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2" fontId="47" fillId="0" borderId="54" xfId="0" applyNumberFormat="1" applyFont="1" applyBorder="1" applyAlignment="1">
      <alignment horizontal="center" vertical="center"/>
    </xf>
    <xf numFmtId="2" fontId="47" fillId="0" borderId="34" xfId="0" applyNumberFormat="1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49" fontId="18" fillId="0" borderId="57" xfId="0" applyNumberFormat="1" applyFont="1" applyBorder="1" applyAlignment="1">
      <alignment horizontal="center" vertical="center" wrapText="1"/>
    </xf>
    <xf numFmtId="49" fontId="18" fillId="0" borderId="58" xfId="0" applyNumberFormat="1" applyFont="1" applyBorder="1" applyAlignment="1">
      <alignment horizontal="center" vertical="center" wrapText="1"/>
    </xf>
    <xf numFmtId="49" fontId="18" fillId="0" borderId="59" xfId="0" applyNumberFormat="1" applyFont="1" applyBorder="1" applyAlignment="1">
      <alignment horizontal="center" vertical="center" wrapText="1"/>
    </xf>
    <xf numFmtId="49" fontId="18" fillId="0" borderId="56" xfId="0" applyNumberFormat="1" applyFont="1" applyBorder="1" applyAlignment="1">
      <alignment horizontal="center" vertical="center" wrapText="1"/>
    </xf>
    <xf numFmtId="49" fontId="18" fillId="0" borderId="17" xfId="0" applyNumberFormat="1" applyFont="1" applyBorder="1" applyAlignment="1">
      <alignment horizontal="center" vertical="center" wrapText="1"/>
    </xf>
    <xf numFmtId="49" fontId="18" fillId="0" borderId="60" xfId="0" applyNumberFormat="1" applyFont="1" applyBorder="1" applyAlignment="1">
      <alignment horizontal="center" vertical="center" wrapText="1"/>
    </xf>
    <xf numFmtId="49" fontId="18" fillId="0" borderId="62" xfId="0" applyNumberFormat="1" applyFont="1" applyBorder="1" applyAlignment="1">
      <alignment horizontal="center" vertical="center" wrapText="1"/>
    </xf>
    <xf numFmtId="49" fontId="18" fillId="0" borderId="63" xfId="0" applyNumberFormat="1" applyFont="1" applyBorder="1" applyAlignment="1">
      <alignment horizontal="center" vertical="center" wrapText="1"/>
    </xf>
    <xf numFmtId="49" fontId="18" fillId="0" borderId="64" xfId="0" applyNumberFormat="1" applyFont="1" applyBorder="1" applyAlignment="1">
      <alignment horizontal="center" vertical="center" wrapText="1"/>
    </xf>
    <xf numFmtId="49" fontId="26" fillId="2" borderId="23" xfId="2" applyNumberFormat="1" applyFont="1" applyFill="1" applyBorder="1" applyAlignment="1">
      <alignment horizontal="left" vertical="center" indent="1"/>
    </xf>
    <xf numFmtId="49" fontId="26" fillId="2" borderId="25" xfId="2" applyNumberFormat="1" applyFont="1" applyFill="1" applyBorder="1" applyAlignment="1">
      <alignment horizontal="left" vertical="center" indent="1"/>
    </xf>
    <xf numFmtId="166" fontId="16" fillId="4" borderId="67" xfId="2" applyNumberFormat="1" applyFont="1" applyFill="1" applyBorder="1" applyAlignment="1">
      <alignment horizontal="center" vertical="center"/>
    </xf>
    <xf numFmtId="166" fontId="16" fillId="4" borderId="68" xfId="2" applyNumberFormat="1" applyFont="1" applyFill="1" applyBorder="1" applyAlignment="1">
      <alignment horizontal="center" vertical="center"/>
    </xf>
    <xf numFmtId="166" fontId="16" fillId="4" borderId="55" xfId="2" applyNumberFormat="1" applyFont="1" applyFill="1" applyBorder="1" applyAlignment="1">
      <alignment horizontal="center" vertical="center"/>
    </xf>
    <xf numFmtId="166" fontId="16" fillId="4" borderId="71" xfId="2" applyNumberFormat="1" applyFont="1" applyFill="1" applyBorder="1" applyAlignment="1">
      <alignment horizontal="center" vertical="center"/>
    </xf>
    <xf numFmtId="166" fontId="16" fillId="4" borderId="65" xfId="2" applyNumberFormat="1" applyFont="1" applyFill="1" applyBorder="1" applyAlignment="1">
      <alignment horizontal="center" vertical="center"/>
    </xf>
    <xf numFmtId="166" fontId="16" fillId="4" borderId="75" xfId="2" applyNumberFormat="1" applyFont="1" applyFill="1" applyBorder="1" applyAlignment="1">
      <alignment horizontal="center" vertical="center"/>
    </xf>
    <xf numFmtId="49" fontId="52" fillId="5" borderId="0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 2 2" xfId="2"/>
    <cellStyle name="Normal_475 - DPGF - Lot N°21 Fluides Médicaux" xfId="3"/>
    <cellStyle name="Pourcentage" xfId="1" builtinId="5"/>
  </cellStyles>
  <dxfs count="48">
    <dxf>
      <font>
        <color theme="2" tint="-9.9948118533890809E-2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rgb="FFF8F8F8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EEECE1"/>
      <color rgb="FFDDD9C4"/>
      <color rgb="FFC4BD97"/>
      <color rgb="FFFF00FF"/>
      <color rgb="FFBFBFBF"/>
      <color rgb="FF403A57"/>
      <color rgb="FF008EAA"/>
      <color rgb="FFFE5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64294</xdr:colOff>
      <xdr:row>0</xdr:row>
      <xdr:rowOff>71438</xdr:rowOff>
    </xdr:from>
    <xdr:to>
      <xdr:col>5</xdr:col>
      <xdr:colOff>187484</xdr:colOff>
      <xdr:row>6</xdr:row>
      <xdr:rowOff>86678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82466" y="71438"/>
          <a:ext cx="1801971" cy="1086803"/>
        </a:xfrm>
        <a:prstGeom prst="rect">
          <a:avLst/>
        </a:prstGeom>
      </xdr:spPr>
    </xdr:pic>
    <xdr:clientData/>
  </xdr:twoCellAnchor>
  <xdr:twoCellAnchor editAs="oneCell">
    <xdr:from>
      <xdr:col>0</xdr:col>
      <xdr:colOff>321469</xdr:colOff>
      <xdr:row>9</xdr:row>
      <xdr:rowOff>29765</xdr:rowOff>
    </xdr:from>
    <xdr:to>
      <xdr:col>1</xdr:col>
      <xdr:colOff>476488</xdr:colOff>
      <xdr:row>9</xdr:row>
      <xdr:rowOff>690800</xdr:rowOff>
    </xdr:to>
    <xdr:pic>
      <xdr:nvPicPr>
        <xdr:cNvPr id="3" name="Image 2" descr="CHRU Brest • Réseau CHU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1637109"/>
          <a:ext cx="994410" cy="6610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71438</xdr:colOff>
      <xdr:row>15</xdr:row>
      <xdr:rowOff>59529</xdr:rowOff>
    </xdr:from>
    <xdr:to>
      <xdr:col>6</xdr:col>
      <xdr:colOff>787399</xdr:colOff>
      <xdr:row>26</xdr:row>
      <xdr:rowOff>95247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0829" y="4304107"/>
          <a:ext cx="4912914" cy="20597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121920</xdr:colOff>
      <xdr:row>0</xdr:row>
      <xdr:rowOff>57150</xdr:rowOff>
    </xdr:from>
    <xdr:to>
      <xdr:col>4</xdr:col>
      <xdr:colOff>802004</xdr:colOff>
      <xdr:row>2</xdr:row>
      <xdr:rowOff>97879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95" y="57150"/>
          <a:ext cx="1299209" cy="798919"/>
        </a:xfrm>
        <a:prstGeom prst="rect">
          <a:avLst/>
        </a:prstGeom>
      </xdr:spPr>
    </xdr:pic>
    <xdr:clientData/>
  </xdr:twoCellAnchor>
  <xdr:twoCellAnchor>
    <xdr:from>
      <xdr:col>1</xdr:col>
      <xdr:colOff>225825</xdr:colOff>
      <xdr:row>1</xdr:row>
      <xdr:rowOff>132169</xdr:rowOff>
    </xdr:from>
    <xdr:to>
      <xdr:col>2</xdr:col>
      <xdr:colOff>737400</xdr:colOff>
      <xdr:row>4</xdr:row>
      <xdr:rowOff>100669</xdr:rowOff>
    </xdr:to>
    <xdr:sp macro="[0]!NumerotationAuto" textlink="">
      <xdr:nvSpPr>
        <xdr:cNvPr id="5" name="Rectangle à coins arrondis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854475" y="894169"/>
          <a:ext cx="1464075" cy="540000"/>
        </a:xfrm>
        <a:prstGeom prst="roundRect">
          <a:avLst/>
        </a:prstGeom>
        <a:solidFill>
          <a:schemeClr val="bg2">
            <a:lumMod val="75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fr-FR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Numérotation automatique</a:t>
          </a:r>
        </a:p>
      </xdr:txBody>
    </xdr:sp>
    <xdr:clientData/>
  </xdr:twoCellAnchor>
  <xdr:twoCellAnchor>
    <xdr:from>
      <xdr:col>1</xdr:col>
      <xdr:colOff>225825</xdr:colOff>
      <xdr:row>5</xdr:row>
      <xdr:rowOff>879</xdr:rowOff>
    </xdr:from>
    <xdr:to>
      <xdr:col>2</xdr:col>
      <xdr:colOff>737400</xdr:colOff>
      <xdr:row>6</xdr:row>
      <xdr:rowOff>249686</xdr:rowOff>
    </xdr:to>
    <xdr:sp macro="[0]!EnregistrerSous" textlink="">
      <xdr:nvSpPr>
        <xdr:cNvPr id="6" name="Rectangle à coins arrondis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854475" y="1524879"/>
          <a:ext cx="1464075" cy="544082"/>
        </a:xfrm>
        <a:prstGeom prst="roundRect">
          <a:avLst/>
        </a:prstGeom>
        <a:solidFill>
          <a:srgbClr val="008EAA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 b="1">
              <a:solidFill>
                <a:sysClr val="windowText" lastClr="000000"/>
              </a:solidFill>
            </a:rPr>
            <a:t>Enregistrer version secrétariat</a:t>
          </a:r>
        </a:p>
      </xdr:txBody>
    </xdr:sp>
    <xdr:clientData/>
  </xdr:twoCellAnchor>
  <xdr:twoCellAnchor>
    <xdr:from>
      <xdr:col>1</xdr:col>
      <xdr:colOff>225825</xdr:colOff>
      <xdr:row>7</xdr:row>
      <xdr:rowOff>36943</xdr:rowOff>
    </xdr:from>
    <xdr:to>
      <xdr:col>2</xdr:col>
      <xdr:colOff>737400</xdr:colOff>
      <xdr:row>10</xdr:row>
      <xdr:rowOff>0</xdr:rowOff>
    </xdr:to>
    <xdr:sp macro="[0]!EnregistrerSousSansMOE" textlink="">
      <xdr:nvSpPr>
        <xdr:cNvPr id="7" name="Rectangle à coins arrondis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854475" y="2151493"/>
          <a:ext cx="1464075" cy="544082"/>
        </a:xfrm>
        <a:prstGeom prst="roundRect">
          <a:avLst/>
        </a:prstGeom>
        <a:solidFill>
          <a:srgbClr val="008EAA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rtlCol="0" anchor="ctr"/>
        <a:lstStyle/>
        <a:p>
          <a:pPr algn="ctr"/>
          <a:r>
            <a:rPr lang="fr-FR" sz="1100" b="1">
              <a:solidFill>
                <a:sysClr val="windowText" lastClr="000000"/>
              </a:solidFill>
            </a:rPr>
            <a:t>Enregistrer version secrétariat</a:t>
          </a:r>
        </a:p>
        <a:p>
          <a:pPr algn="ctr"/>
          <a:r>
            <a:rPr lang="fr-FR" sz="1100" b="0" i="1">
              <a:solidFill>
                <a:schemeClr val="bg1"/>
              </a:solidFill>
            </a:rPr>
            <a:t>sans Qté MOE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8:H51"/>
  <sheetViews>
    <sheetView tabSelected="1" view="pageBreakPreview" topLeftCell="A22" zoomScale="160" zoomScaleNormal="145" zoomScaleSheetLayoutView="160" workbookViewId="0">
      <selection activeCell="C34" sqref="C34"/>
    </sheetView>
  </sheetViews>
  <sheetFormatPr baseColWidth="10" defaultRowHeight="14.25" x14ac:dyDescent="0.2"/>
  <sheetData>
    <row r="8" spans="1:8" x14ac:dyDescent="0.2">
      <c r="A8" s="200" t="s">
        <v>108</v>
      </c>
      <c r="B8" s="200"/>
      <c r="C8" s="200"/>
      <c r="D8" s="200"/>
      <c r="E8" s="200"/>
      <c r="F8" s="200"/>
      <c r="G8" s="200"/>
      <c r="H8" s="200"/>
    </row>
    <row r="10" spans="1:8" ht="67.5" customHeight="1" x14ac:dyDescent="0.2">
      <c r="A10" s="201"/>
      <c r="B10" s="201"/>
      <c r="C10" s="206" t="s">
        <v>192</v>
      </c>
      <c r="D10" s="206"/>
      <c r="E10" s="206"/>
      <c r="F10" s="206"/>
    </row>
    <row r="11" spans="1:8" x14ac:dyDescent="0.2">
      <c r="A11" s="40"/>
      <c r="D11" s="41"/>
    </row>
    <row r="13" spans="1:8" x14ac:dyDescent="0.2">
      <c r="A13" s="202" t="s">
        <v>109</v>
      </c>
      <c r="B13" s="202"/>
      <c r="C13" s="202"/>
      <c r="D13" s="202"/>
      <c r="E13" s="202"/>
      <c r="F13" s="202"/>
      <c r="G13" s="202"/>
      <c r="H13" s="202"/>
    </row>
    <row r="15" spans="1:8" ht="84" customHeight="1" x14ac:dyDescent="0.35">
      <c r="A15" s="203" t="s">
        <v>193</v>
      </c>
      <c r="B15" s="204"/>
      <c r="C15" s="204"/>
      <c r="D15" s="204"/>
      <c r="E15" s="204"/>
      <c r="F15" s="204"/>
      <c r="G15" s="204"/>
      <c r="H15" s="204"/>
    </row>
    <row r="18" spans="1:8" ht="14.25" customHeight="1" x14ac:dyDescent="0.2">
      <c r="A18" s="205"/>
      <c r="B18" s="205"/>
      <c r="C18" s="205"/>
      <c r="D18" s="205"/>
      <c r="E18" s="205"/>
      <c r="F18" s="205"/>
      <c r="G18" s="205"/>
      <c r="H18" s="205"/>
    </row>
    <row r="19" spans="1:8" ht="18.75" x14ac:dyDescent="0.3">
      <c r="A19" s="199"/>
      <c r="B19" s="199"/>
      <c r="C19" s="199"/>
      <c r="D19" s="199"/>
      <c r="E19" s="199"/>
      <c r="F19" s="199"/>
      <c r="G19" s="199"/>
      <c r="H19" s="199"/>
    </row>
    <row r="29" spans="1:8" ht="23.25" x14ac:dyDescent="0.35">
      <c r="A29" s="207" t="s">
        <v>110</v>
      </c>
      <c r="B29" s="207"/>
      <c r="C29" s="207"/>
      <c r="D29" s="207"/>
      <c r="E29" s="207"/>
      <c r="F29" s="207"/>
      <c r="G29" s="207"/>
      <c r="H29" s="207"/>
    </row>
    <row r="30" spans="1:8" ht="23.25" x14ac:dyDescent="0.35">
      <c r="A30" s="207" t="s">
        <v>225</v>
      </c>
      <c r="B30" s="207"/>
      <c r="C30" s="207"/>
      <c r="D30" s="207"/>
      <c r="E30" s="207"/>
      <c r="F30" s="207"/>
      <c r="G30" s="207"/>
      <c r="H30" s="207"/>
    </row>
    <row r="31" spans="1:8" ht="25.5" customHeight="1" x14ac:dyDescent="0.35">
      <c r="A31" s="208" t="s">
        <v>205</v>
      </c>
      <c r="B31" s="208"/>
      <c r="C31" s="208"/>
      <c r="D31" s="208"/>
      <c r="E31" s="208"/>
      <c r="F31" s="208"/>
      <c r="G31" s="208"/>
      <c r="H31" s="208"/>
    </row>
    <row r="32" spans="1:8" x14ac:dyDescent="0.2">
      <c r="D32" s="213"/>
      <c r="E32" s="213"/>
    </row>
    <row r="33" spans="1:8" x14ac:dyDescent="0.2">
      <c r="A33" s="200" t="s">
        <v>111</v>
      </c>
      <c r="B33" s="200"/>
      <c r="C33" s="200"/>
      <c r="D33" s="200"/>
      <c r="E33" s="200"/>
      <c r="F33" s="200"/>
      <c r="G33" s="200"/>
      <c r="H33" s="200"/>
    </row>
    <row r="35" spans="1:8" ht="17.25" customHeight="1" x14ac:dyDescent="0.2">
      <c r="A35" s="209" t="s">
        <v>112</v>
      </c>
      <c r="B35" s="209"/>
      <c r="C35" s="210"/>
      <c r="D35" s="211" t="s">
        <v>113</v>
      </c>
      <c r="E35" s="210"/>
      <c r="F35" s="212"/>
      <c r="G35" s="211"/>
      <c r="H35" s="210"/>
    </row>
    <row r="36" spans="1:8" ht="12" customHeight="1" x14ac:dyDescent="0.2">
      <c r="A36" s="214" t="s">
        <v>194</v>
      </c>
      <c r="B36" s="215"/>
      <c r="C36" s="216"/>
      <c r="D36" s="217" t="s">
        <v>198</v>
      </c>
      <c r="E36" s="218"/>
      <c r="F36" s="219"/>
      <c r="G36" s="217"/>
      <c r="H36" s="218"/>
    </row>
    <row r="37" spans="1:8" ht="12" customHeight="1" x14ac:dyDescent="0.2">
      <c r="A37" s="220" t="s">
        <v>195</v>
      </c>
      <c r="B37" s="215"/>
      <c r="C37" s="216"/>
      <c r="D37" s="221" t="s">
        <v>199</v>
      </c>
      <c r="E37" s="222"/>
      <c r="F37" s="223"/>
      <c r="G37" s="221"/>
      <c r="H37" s="222"/>
    </row>
    <row r="38" spans="1:8" ht="12" customHeight="1" x14ac:dyDescent="0.2">
      <c r="A38" s="220" t="s">
        <v>196</v>
      </c>
      <c r="B38" s="215"/>
      <c r="C38" s="216"/>
      <c r="D38" s="221" t="s">
        <v>200</v>
      </c>
      <c r="E38" s="222"/>
      <c r="F38" s="223"/>
      <c r="G38" s="221"/>
      <c r="H38" s="222"/>
    </row>
    <row r="39" spans="1:8" ht="17.25" customHeight="1" x14ac:dyDescent="0.2">
      <c r="A39" s="224" t="s">
        <v>197</v>
      </c>
      <c r="B39" s="225"/>
      <c r="C39" s="225"/>
      <c r="D39" s="226" t="s">
        <v>201</v>
      </c>
      <c r="E39" s="224"/>
      <c r="F39" s="227"/>
      <c r="G39" s="226"/>
      <c r="H39" s="224"/>
    </row>
    <row r="40" spans="1:8" ht="19.5" customHeight="1" x14ac:dyDescent="0.2">
      <c r="A40" s="209"/>
      <c r="B40" s="209"/>
      <c r="C40" s="209"/>
      <c r="D40" s="228"/>
      <c r="E40" s="228"/>
      <c r="F40" s="228"/>
      <c r="G40" s="228"/>
      <c r="H40" s="228"/>
    </row>
    <row r="41" spans="1:8" ht="12" customHeight="1" x14ac:dyDescent="0.2">
      <c r="A41" s="214"/>
      <c r="B41" s="215"/>
      <c r="C41" s="215"/>
      <c r="D41" s="218"/>
      <c r="E41" s="218"/>
      <c r="F41" s="218"/>
      <c r="G41" s="218"/>
      <c r="H41" s="218"/>
    </row>
    <row r="42" spans="1:8" ht="12" customHeight="1" x14ac:dyDescent="0.2">
      <c r="A42" s="220"/>
      <c r="B42" s="215"/>
      <c r="C42" s="215"/>
      <c r="D42" s="222"/>
      <c r="E42" s="222"/>
      <c r="F42" s="222"/>
      <c r="G42" s="222"/>
      <c r="H42" s="222"/>
    </row>
    <row r="43" spans="1:8" ht="12" customHeight="1" x14ac:dyDescent="0.2">
      <c r="A43" s="220"/>
      <c r="B43" s="215"/>
      <c r="C43" s="215"/>
      <c r="D43" s="222"/>
      <c r="E43" s="222"/>
      <c r="F43" s="222"/>
      <c r="G43" s="222"/>
      <c r="H43" s="222"/>
    </row>
    <row r="44" spans="1:8" ht="18" customHeight="1" x14ac:dyDescent="0.2">
      <c r="A44" s="229"/>
      <c r="B44" s="230"/>
      <c r="C44" s="230"/>
      <c r="D44" s="229"/>
      <c r="E44" s="229"/>
      <c r="F44" s="229"/>
      <c r="G44" s="229"/>
      <c r="H44" s="229"/>
    </row>
    <row r="45" spans="1:8" ht="17.25" customHeight="1" x14ac:dyDescent="0.2">
      <c r="A45" s="193"/>
      <c r="B45" s="194"/>
      <c r="C45" s="194"/>
      <c r="D45" s="210"/>
      <c r="E45" s="210"/>
      <c r="F45" s="210"/>
      <c r="G45" s="191"/>
      <c r="H45" s="192"/>
    </row>
    <row r="46" spans="1:8" ht="12" customHeight="1" x14ac:dyDescent="0.2">
      <c r="A46" s="218"/>
      <c r="B46" s="216"/>
      <c r="C46" s="216"/>
      <c r="D46" s="218"/>
      <c r="E46" s="218"/>
      <c r="F46" s="218"/>
      <c r="G46" s="231"/>
      <c r="H46" s="231"/>
    </row>
    <row r="47" spans="1:8" ht="12" customHeight="1" x14ac:dyDescent="0.2">
      <c r="A47" s="222"/>
      <c r="B47" s="216"/>
      <c r="C47" s="216"/>
      <c r="D47" s="222"/>
      <c r="E47" s="222"/>
      <c r="F47" s="222"/>
      <c r="G47" s="222"/>
      <c r="H47" s="222"/>
    </row>
    <row r="48" spans="1:8" ht="12" customHeight="1" x14ac:dyDescent="0.2">
      <c r="A48" s="195"/>
      <c r="B48" s="194"/>
      <c r="C48" s="194"/>
      <c r="D48" s="222"/>
      <c r="E48" s="222"/>
      <c r="F48" s="222"/>
      <c r="G48" s="222"/>
      <c r="H48" s="222"/>
    </row>
    <row r="49" spans="1:8" ht="18" customHeight="1" x14ac:dyDescent="0.2">
      <c r="A49" s="196"/>
      <c r="B49" s="197"/>
      <c r="C49" s="197"/>
      <c r="D49" s="229"/>
      <c r="E49" s="229"/>
      <c r="F49" s="229"/>
      <c r="G49" s="229"/>
      <c r="H49" s="229"/>
    </row>
    <row r="50" spans="1:8" ht="12" customHeight="1" x14ac:dyDescent="0.2"/>
    <row r="51" spans="1:8" ht="12" customHeight="1" x14ac:dyDescent="0.2"/>
  </sheetData>
  <mergeCells count="53">
    <mergeCell ref="D49:F49"/>
    <mergeCell ref="G49:H49"/>
    <mergeCell ref="A44:C44"/>
    <mergeCell ref="D44:F44"/>
    <mergeCell ref="G44:H44"/>
    <mergeCell ref="D45:F45"/>
    <mergeCell ref="A46:C46"/>
    <mergeCell ref="D46:F46"/>
    <mergeCell ref="G46:H46"/>
    <mergeCell ref="A47:C47"/>
    <mergeCell ref="D47:F47"/>
    <mergeCell ref="G47:H47"/>
    <mergeCell ref="D48:F48"/>
    <mergeCell ref="G48:H48"/>
    <mergeCell ref="A42:C42"/>
    <mergeCell ref="D42:F42"/>
    <mergeCell ref="G42:H42"/>
    <mergeCell ref="A43:C43"/>
    <mergeCell ref="D43:F43"/>
    <mergeCell ref="G43:H43"/>
    <mergeCell ref="A40:C40"/>
    <mergeCell ref="D40:F40"/>
    <mergeCell ref="G40:H40"/>
    <mergeCell ref="A41:C41"/>
    <mergeCell ref="D41:F41"/>
    <mergeCell ref="G41:H41"/>
    <mergeCell ref="A38:C38"/>
    <mergeCell ref="D38:F38"/>
    <mergeCell ref="G38:H38"/>
    <mergeCell ref="A39:C39"/>
    <mergeCell ref="D39:F39"/>
    <mergeCell ref="G39:H39"/>
    <mergeCell ref="A36:C36"/>
    <mergeCell ref="D36:F36"/>
    <mergeCell ref="G36:H36"/>
    <mergeCell ref="A37:C37"/>
    <mergeCell ref="D37:F37"/>
    <mergeCell ref="G37:H37"/>
    <mergeCell ref="A29:H29"/>
    <mergeCell ref="A30:H30"/>
    <mergeCell ref="A31:H31"/>
    <mergeCell ref="A33:H33"/>
    <mergeCell ref="A35:C35"/>
    <mergeCell ref="D35:F35"/>
    <mergeCell ref="G35:H35"/>
    <mergeCell ref="D32:E32"/>
    <mergeCell ref="A19:H19"/>
    <mergeCell ref="A8:H8"/>
    <mergeCell ref="A10:B10"/>
    <mergeCell ref="A13:H13"/>
    <mergeCell ref="A15:H15"/>
    <mergeCell ref="A18:H18"/>
    <mergeCell ref="C10:F10"/>
  </mergeCells>
  <printOptions horizontalCentered="1"/>
  <pageMargins left="7.874015748031496E-2" right="7.874015748031496E-2" top="0.35433070866141736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I33"/>
  <sheetViews>
    <sheetView showZeros="0" tabSelected="1" view="pageBreakPreview" zoomScale="60" zoomScaleNormal="100" workbookViewId="0">
      <selection activeCell="C34" sqref="C34"/>
    </sheetView>
  </sheetViews>
  <sheetFormatPr baseColWidth="10" defaultColWidth="11" defaultRowHeight="15" x14ac:dyDescent="0.25"/>
  <cols>
    <col min="1" max="1" width="11.625" style="42" customWidth="1"/>
    <col min="2" max="2" width="45.75" style="43" customWidth="1"/>
    <col min="3" max="3" width="7.875" style="43" customWidth="1"/>
    <col min="4" max="4" width="1.375" style="43" customWidth="1"/>
    <col min="5" max="5" width="8.25" style="43" customWidth="1"/>
    <col min="6" max="6" width="10.25" style="43" customWidth="1"/>
    <col min="7" max="7" width="11.75" style="43" customWidth="1"/>
    <col min="8" max="8" width="1.375" style="43" customWidth="1"/>
    <col min="9" max="9" width="21.75" style="43" customWidth="1"/>
    <col min="10" max="16384" width="11" style="43"/>
  </cols>
  <sheetData>
    <row r="1" spans="1:9" ht="87" customHeight="1" x14ac:dyDescent="0.25"/>
    <row r="2" spans="1:9" ht="69.75" customHeight="1" x14ac:dyDescent="0.25">
      <c r="A2" s="244" t="s">
        <v>204</v>
      </c>
      <c r="B2" s="245"/>
      <c r="C2" s="44" t="s">
        <v>0</v>
      </c>
      <c r="D2" s="45"/>
      <c r="E2" s="233" t="str">
        <f>"Cadre DPGF du lot n° "&amp;A5&amp;" - "&amp;B5</f>
        <v>Cadre DPGF du lot n° 1 - LOT Curage/GOE/Charpente</v>
      </c>
      <c r="F2" s="234"/>
      <c r="G2" s="234"/>
      <c r="H2" s="234"/>
      <c r="I2" s="235"/>
    </row>
    <row r="3" spans="1:9" ht="15.6" customHeight="1" x14ac:dyDescent="0.25">
      <c r="A3" s="46"/>
      <c r="B3" s="47"/>
      <c r="C3" s="48" t="s">
        <v>178</v>
      </c>
      <c r="D3" s="49"/>
      <c r="E3" s="236"/>
      <c r="F3" s="237"/>
      <c r="G3" s="237"/>
      <c r="H3" s="237"/>
      <c r="I3" s="238"/>
    </row>
    <row r="4" spans="1:9" ht="15.75" x14ac:dyDescent="0.25">
      <c r="A4" s="239" t="s">
        <v>2</v>
      </c>
      <c r="B4" s="240"/>
      <c r="C4" s="50" t="s">
        <v>3</v>
      </c>
      <c r="D4" s="51"/>
      <c r="E4" s="1"/>
      <c r="F4" s="241"/>
      <c r="G4" s="242"/>
      <c r="H4" s="2"/>
      <c r="I4" s="3"/>
    </row>
    <row r="5" spans="1:9" x14ac:dyDescent="0.25">
      <c r="A5" s="52">
        <v>1</v>
      </c>
      <c r="B5" s="53" t="s">
        <v>191</v>
      </c>
      <c r="C5" s="54">
        <v>1</v>
      </c>
      <c r="D5" s="55"/>
      <c r="E5" s="4"/>
      <c r="F5" s="243"/>
      <c r="G5" s="243"/>
      <c r="H5" s="5"/>
      <c r="I5" s="6"/>
    </row>
    <row r="6" spans="1:9" x14ac:dyDescent="0.25">
      <c r="A6" s="56"/>
      <c r="B6" s="57"/>
      <c r="C6" s="58"/>
      <c r="D6" s="58"/>
      <c r="E6" s="59"/>
      <c r="F6" s="60"/>
      <c r="G6" s="61"/>
      <c r="H6" s="58"/>
      <c r="I6" s="61"/>
    </row>
    <row r="7" spans="1:9" x14ac:dyDescent="0.25">
      <c r="A7" s="62"/>
      <c r="B7" s="63"/>
      <c r="C7" s="62"/>
      <c r="D7" s="64"/>
      <c r="E7" s="65"/>
      <c r="F7" s="65"/>
      <c r="G7" s="65"/>
      <c r="H7" s="64"/>
      <c r="I7" s="66"/>
    </row>
    <row r="8" spans="1:9" x14ac:dyDescent="0.25">
      <c r="A8" s="232" t="s">
        <v>114</v>
      </c>
      <c r="B8" s="232"/>
      <c r="C8" s="232"/>
      <c r="D8" s="232"/>
      <c r="E8" s="232"/>
      <c r="F8" s="232"/>
      <c r="G8" s="232"/>
      <c r="H8" s="232"/>
      <c r="I8" s="232"/>
    </row>
    <row r="9" spans="1:9" ht="42" customHeight="1" x14ac:dyDescent="0.25">
      <c r="B9" s="42"/>
      <c r="C9" s="42"/>
      <c r="D9" s="42"/>
      <c r="E9" s="42"/>
      <c r="F9" s="42"/>
      <c r="G9" s="42"/>
      <c r="H9" s="42"/>
      <c r="I9" s="42"/>
    </row>
    <row r="10" spans="1:9" ht="22.5" customHeight="1" x14ac:dyDescent="0.25">
      <c r="A10" s="246" t="s">
        <v>115</v>
      </c>
      <c r="B10" s="246"/>
      <c r="C10" s="246"/>
      <c r="D10" s="246"/>
      <c r="E10" s="246"/>
      <c r="F10" s="246"/>
      <c r="G10" s="246"/>
      <c r="H10" s="246"/>
      <c r="I10" s="246"/>
    </row>
    <row r="11" spans="1:9" ht="26.25" customHeight="1" x14ac:dyDescent="0.25">
      <c r="A11" s="246" t="s">
        <v>116</v>
      </c>
      <c r="B11" s="246"/>
      <c r="C11" s="246"/>
      <c r="D11" s="246"/>
      <c r="E11" s="246"/>
      <c r="F11" s="246"/>
      <c r="G11" s="246"/>
      <c r="H11" s="246"/>
      <c r="I11" s="246"/>
    </row>
    <row r="12" spans="1:9" ht="27" customHeight="1" x14ac:dyDescent="0.25">
      <c r="A12" s="248" t="s">
        <v>117</v>
      </c>
      <c r="B12" s="248"/>
      <c r="C12" s="248"/>
      <c r="D12" s="248"/>
      <c r="E12" s="248"/>
      <c r="F12" s="248"/>
      <c r="G12" s="248"/>
      <c r="H12" s="248"/>
      <c r="I12" s="248"/>
    </row>
    <row r="13" spans="1:9" ht="18" customHeight="1" x14ac:dyDescent="0.25">
      <c r="A13" s="67" t="s">
        <v>118</v>
      </c>
      <c r="B13" s="248" t="s">
        <v>119</v>
      </c>
      <c r="C13" s="248"/>
      <c r="D13" s="248"/>
      <c r="E13" s="248"/>
      <c r="F13" s="248"/>
      <c r="G13" s="248"/>
      <c r="H13" s="215"/>
      <c r="I13" s="215"/>
    </row>
    <row r="14" spans="1:9" ht="18" customHeight="1" x14ac:dyDescent="0.25">
      <c r="B14" s="246" t="s">
        <v>120</v>
      </c>
      <c r="C14" s="246"/>
      <c r="D14" s="246"/>
      <c r="E14" s="246"/>
      <c r="F14" s="246"/>
      <c r="G14" s="246"/>
      <c r="H14" s="246"/>
      <c r="I14" s="246"/>
    </row>
    <row r="15" spans="1:9" ht="18" customHeight="1" x14ac:dyDescent="0.25">
      <c r="B15" s="246" t="s">
        <v>121</v>
      </c>
      <c r="C15" s="215"/>
      <c r="D15" s="215"/>
      <c r="E15" s="215"/>
      <c r="F15" s="215"/>
      <c r="G15" s="215"/>
      <c r="H15" s="215"/>
      <c r="I15" s="215"/>
    </row>
    <row r="16" spans="1:9" ht="24" customHeight="1" x14ac:dyDescent="0.25">
      <c r="A16" s="246" t="s">
        <v>122</v>
      </c>
      <c r="B16" s="246"/>
      <c r="C16" s="246"/>
      <c r="D16" s="246"/>
      <c r="E16" s="246"/>
      <c r="F16" s="246"/>
      <c r="G16" s="246"/>
      <c r="H16" s="215"/>
      <c r="I16" s="215"/>
    </row>
    <row r="17" spans="1:9" ht="23.25" customHeight="1" x14ac:dyDescent="0.25">
      <c r="A17" s="246" t="s">
        <v>30</v>
      </c>
      <c r="B17" s="246"/>
      <c r="C17" s="246"/>
      <c r="D17" s="246"/>
      <c r="E17" s="246"/>
      <c r="F17" s="246"/>
      <c r="G17" s="246"/>
      <c r="H17" s="215"/>
      <c r="I17" s="215"/>
    </row>
    <row r="18" spans="1:9" ht="26.25" customHeight="1" x14ac:dyDescent="0.25">
      <c r="A18" s="246" t="s">
        <v>123</v>
      </c>
      <c r="B18" s="246"/>
      <c r="C18" s="246"/>
      <c r="D18" s="246"/>
      <c r="E18" s="246"/>
      <c r="F18" s="246"/>
      <c r="G18" s="246"/>
      <c r="H18" s="215"/>
      <c r="I18" s="215"/>
    </row>
    <row r="19" spans="1:9" ht="42" customHeight="1" x14ac:dyDescent="0.25">
      <c r="A19" s="68" t="s">
        <v>124</v>
      </c>
      <c r="B19" s="247" t="s">
        <v>125</v>
      </c>
      <c r="C19" s="247"/>
      <c r="D19" s="247"/>
      <c r="E19" s="247"/>
      <c r="F19" s="247"/>
      <c r="G19" s="247"/>
      <c r="H19" s="247"/>
      <c r="I19" s="247"/>
    </row>
    <row r="20" spans="1:9" ht="42" customHeight="1" x14ac:dyDescent="0.25">
      <c r="B20" s="42"/>
      <c r="C20" s="42"/>
      <c r="D20" s="42"/>
      <c r="E20" s="42"/>
      <c r="F20" s="42"/>
      <c r="G20" s="42"/>
      <c r="H20" s="42"/>
      <c r="I20" s="42"/>
    </row>
    <row r="21" spans="1:9" ht="42" customHeight="1" x14ac:dyDescent="0.25">
      <c r="B21" s="42"/>
      <c r="C21" s="42"/>
      <c r="D21" s="42"/>
      <c r="E21" s="42"/>
      <c r="F21" s="42"/>
      <c r="G21" s="42"/>
      <c r="H21" s="42"/>
      <c r="I21" s="42"/>
    </row>
    <row r="22" spans="1:9" ht="42" customHeight="1" x14ac:dyDescent="0.25">
      <c r="B22" s="42"/>
      <c r="C22" s="42"/>
      <c r="D22" s="42"/>
      <c r="E22" s="42"/>
      <c r="F22" s="42"/>
      <c r="G22" s="42"/>
      <c r="H22" s="42"/>
      <c r="I22" s="42"/>
    </row>
    <row r="23" spans="1:9" ht="42" customHeight="1" x14ac:dyDescent="0.25"/>
    <row r="24" spans="1:9" ht="42" customHeight="1" x14ac:dyDescent="0.25"/>
    <row r="25" spans="1:9" ht="42" customHeight="1" x14ac:dyDescent="0.25"/>
    <row r="26" spans="1:9" ht="42" customHeight="1" x14ac:dyDescent="0.25"/>
    <row r="27" spans="1:9" ht="42" customHeight="1" x14ac:dyDescent="0.25"/>
    <row r="28" spans="1:9" ht="42" customHeight="1" x14ac:dyDescent="0.25"/>
    <row r="29" spans="1:9" ht="42" customHeight="1" x14ac:dyDescent="0.25"/>
    <row r="30" spans="1:9" ht="42" customHeight="1" x14ac:dyDescent="0.25"/>
    <row r="31" spans="1:9" ht="42" customHeight="1" x14ac:dyDescent="0.25">
      <c r="A31" s="42" t="s">
        <v>205</v>
      </c>
    </row>
    <row r="32" spans="1:9" ht="42" customHeight="1" x14ac:dyDescent="0.25"/>
    <row r="33" ht="15" customHeight="1" x14ac:dyDescent="0.25"/>
  </sheetData>
  <mergeCells count="17">
    <mergeCell ref="A16:I16"/>
    <mergeCell ref="A17:I17"/>
    <mergeCell ref="A18:I18"/>
    <mergeCell ref="B19:I19"/>
    <mergeCell ref="A10:I10"/>
    <mergeCell ref="A11:I11"/>
    <mergeCell ref="A12:I12"/>
    <mergeCell ref="B13:I13"/>
    <mergeCell ref="B14:I14"/>
    <mergeCell ref="B15:I15"/>
    <mergeCell ref="A8:I8"/>
    <mergeCell ref="E2:I2"/>
    <mergeCell ref="E3:I3"/>
    <mergeCell ref="A4:B4"/>
    <mergeCell ref="F4:G4"/>
    <mergeCell ref="F5:G5"/>
    <mergeCell ref="A2:B2"/>
  </mergeCells>
  <conditionalFormatting sqref="A4:F6 G6 H4:I6 A3:D3 A7:I7 A2 C2:D2">
    <cfRule type="cellIs" dxfId="47" priority="4" operator="equal">
      <formula>0</formula>
    </cfRule>
  </conditionalFormatting>
  <conditionalFormatting sqref="E2:I2">
    <cfRule type="cellIs" dxfId="46" priority="3" operator="equal">
      <formula>0</formula>
    </cfRule>
  </conditionalFormatting>
  <conditionalFormatting sqref="E3">
    <cfRule type="cellIs" dxfId="45" priority="2" operator="equal">
      <formula>0</formula>
    </cfRule>
  </conditionalFormatting>
  <conditionalFormatting sqref="E3">
    <cfRule type="cellIs" dxfId="44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3" fitToHeight="0" orientation="portrait" r:id="rId1"/>
  <headerFooter>
    <oddFooter>&amp;L&amp;"Calibri,Normal"&amp;9&amp;K00-032&amp;A&amp;R&amp;"Calibri,Normal"&amp;9&amp;K00-032page &amp;P |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Z163"/>
  <sheetViews>
    <sheetView tabSelected="1" view="pageBreakPreview" topLeftCell="D118" zoomScaleNormal="100" zoomScaleSheetLayoutView="100" workbookViewId="0">
      <selection activeCell="C34" sqref="C34"/>
    </sheetView>
  </sheetViews>
  <sheetFormatPr baseColWidth="10" defaultColWidth="11" defaultRowHeight="14.25" x14ac:dyDescent="0.2"/>
  <cols>
    <col min="1" max="1" width="8.25" bestFit="1" customWidth="1"/>
    <col min="2" max="2" width="12.5" bestFit="1" customWidth="1"/>
    <col min="3" max="3" width="11.875" bestFit="1" customWidth="1"/>
    <col min="4" max="4" width="8.125" customWidth="1"/>
    <col min="5" max="5" width="56.625" customWidth="1"/>
    <col min="6" max="6" width="8.125" customWidth="1"/>
    <col min="7" max="7" width="1.375" customWidth="1"/>
    <col min="8" max="11" width="12.5" customWidth="1"/>
    <col min="12" max="12" width="1.375" customWidth="1"/>
    <col min="13" max="13" width="12.5" customWidth="1"/>
  </cols>
  <sheetData>
    <row r="1" spans="1:26" s="73" customFormat="1" ht="45" x14ac:dyDescent="0.25">
      <c r="A1" s="142" t="s">
        <v>158</v>
      </c>
      <c r="B1" s="143" t="s">
        <v>159</v>
      </c>
      <c r="C1" s="144" t="s">
        <v>160</v>
      </c>
      <c r="D1" s="263"/>
      <c r="E1" s="264"/>
      <c r="F1" s="265"/>
      <c r="G1" s="139"/>
      <c r="H1" s="156"/>
      <c r="I1" s="156"/>
      <c r="J1" s="157" t="s">
        <v>136</v>
      </c>
      <c r="K1" s="272" t="s">
        <v>137</v>
      </c>
      <c r="L1" s="273"/>
      <c r="M1" s="274"/>
      <c r="N1"/>
      <c r="O1" s="103" t="s">
        <v>17</v>
      </c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</row>
    <row r="2" spans="1:26" s="73" customFormat="1" ht="15" x14ac:dyDescent="0.25">
      <c r="A2" s="74"/>
      <c r="B2" s="71"/>
      <c r="C2" s="72"/>
      <c r="D2" s="266"/>
      <c r="E2" s="267"/>
      <c r="F2" s="268"/>
      <c r="G2" s="139"/>
      <c r="H2" s="156"/>
      <c r="I2" s="156"/>
      <c r="J2" s="157" t="s">
        <v>138</v>
      </c>
      <c r="K2" s="275" t="s">
        <v>137</v>
      </c>
      <c r="L2" s="276"/>
      <c r="M2" s="277"/>
      <c r="N2"/>
      <c r="O2" s="103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</row>
    <row r="3" spans="1:26" s="73" customFormat="1" ht="15" x14ac:dyDescent="0.25">
      <c r="A3" s="74"/>
      <c r="B3" s="71"/>
      <c r="C3" s="72"/>
      <c r="D3" s="266"/>
      <c r="E3" s="267"/>
      <c r="F3" s="268"/>
      <c r="G3" s="139"/>
      <c r="H3" s="156"/>
      <c r="I3" s="156"/>
      <c r="J3" s="157" t="s">
        <v>139</v>
      </c>
      <c r="K3" s="275" t="s">
        <v>137</v>
      </c>
      <c r="L3" s="276"/>
      <c r="M3" s="277"/>
      <c r="N3"/>
      <c r="O3" s="103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</row>
    <row r="4" spans="1:26" s="73" customFormat="1" ht="15" x14ac:dyDescent="0.25">
      <c r="A4"/>
      <c r="B4" s="71"/>
      <c r="C4" s="72"/>
      <c r="D4" s="266"/>
      <c r="E4" s="267"/>
      <c r="F4" s="268"/>
      <c r="G4" s="139"/>
      <c r="H4" s="156"/>
      <c r="I4" s="156"/>
      <c r="J4" s="157" t="s">
        <v>140</v>
      </c>
      <c r="K4" s="275" t="s">
        <v>137</v>
      </c>
      <c r="L4" s="276"/>
      <c r="M4" s="277"/>
      <c r="N4"/>
      <c r="O4" s="103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</row>
    <row r="5" spans="1:26" s="73" customFormat="1" ht="15" customHeight="1" x14ac:dyDescent="0.25">
      <c r="A5"/>
      <c r="B5" s="71"/>
      <c r="C5" s="72"/>
      <c r="D5" s="269"/>
      <c r="E5" s="270"/>
      <c r="F5" s="271"/>
      <c r="G5" s="139"/>
      <c r="H5" s="158"/>
      <c r="I5" s="158"/>
      <c r="J5" s="159" t="s">
        <v>141</v>
      </c>
      <c r="K5" s="278" t="s">
        <v>137</v>
      </c>
      <c r="L5" s="279"/>
      <c r="M5" s="280"/>
      <c r="N5"/>
      <c r="O5" s="103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</row>
    <row r="6" spans="1:26" s="73" customFormat="1" ht="42" customHeight="1" x14ac:dyDescent="0.25">
      <c r="A6"/>
      <c r="B6" s="71"/>
      <c r="C6" s="72"/>
      <c r="D6" s="147" t="s">
        <v>202</v>
      </c>
      <c r="E6" s="148"/>
      <c r="F6" s="149" t="s">
        <v>0</v>
      </c>
      <c r="G6" s="18"/>
      <c r="H6" s="289"/>
      <c r="I6" s="289"/>
      <c r="J6" s="289" t="str">
        <f>"Cadre DPGF du lot n° "&amp;$D$9&amp;" - "&amp;$E$9</f>
        <v>Cadre DPGF du lot n° 01A - INSTALLATION DE CHANTIER - DEMOLITION - GROS ŒUVRE</v>
      </c>
      <c r="K6" s="289"/>
      <c r="L6" s="289"/>
      <c r="M6" s="289"/>
      <c r="N6"/>
      <c r="O6" s="133" t="s">
        <v>153</v>
      </c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</row>
    <row r="7" spans="1:26" s="73" customFormat="1" ht="23.25" x14ac:dyDescent="0.25">
      <c r="A7"/>
      <c r="B7" s="71"/>
      <c r="C7" s="72"/>
      <c r="D7" s="150" t="s">
        <v>203</v>
      </c>
      <c r="E7" s="198"/>
      <c r="F7" s="151" t="s">
        <v>178</v>
      </c>
      <c r="G7" s="19"/>
      <c r="H7" s="75"/>
      <c r="I7" s="75"/>
      <c r="J7" s="76" t="s">
        <v>1</v>
      </c>
      <c r="K7" s="75"/>
      <c r="L7" s="77"/>
      <c r="M7" s="75"/>
      <c r="N7"/>
      <c r="O7" s="103" t="s">
        <v>24</v>
      </c>
      <c r="P7" s="107"/>
      <c r="Q7" s="107"/>
      <c r="R7" s="107"/>
      <c r="S7" s="107"/>
      <c r="T7" s="107"/>
      <c r="U7" s="132" t="s">
        <v>150</v>
      </c>
      <c r="V7" s="107"/>
      <c r="W7" s="107"/>
      <c r="X7" s="107"/>
      <c r="Y7" s="107"/>
      <c r="Z7" s="107"/>
    </row>
    <row r="8" spans="1:26" s="73" customFormat="1" ht="15.75" x14ac:dyDescent="0.25">
      <c r="A8"/>
      <c r="B8" s="71"/>
      <c r="C8" s="72"/>
      <c r="D8" s="281"/>
      <c r="E8" s="282"/>
      <c r="F8" s="152" t="s">
        <v>3</v>
      </c>
      <c r="G8" s="78"/>
      <c r="H8" s="79"/>
      <c r="I8" s="80" t="s">
        <v>4</v>
      </c>
      <c r="J8" s="283">
        <f>M158</f>
        <v>0</v>
      </c>
      <c r="K8" s="284"/>
      <c r="L8" s="81"/>
      <c r="M8" s="82"/>
      <c r="N8"/>
      <c r="O8" s="103" t="s">
        <v>28</v>
      </c>
      <c r="P8" s="107"/>
      <c r="Q8" s="107"/>
      <c r="R8" s="107"/>
      <c r="S8" s="107"/>
      <c r="T8" s="107"/>
      <c r="U8" s="132" t="s">
        <v>151</v>
      </c>
      <c r="V8" s="107"/>
      <c r="W8" s="107"/>
      <c r="X8" s="107"/>
      <c r="Y8" s="107"/>
      <c r="Z8" s="107"/>
    </row>
    <row r="9" spans="1:26" s="73" customFormat="1" ht="15" x14ac:dyDescent="0.25">
      <c r="A9"/>
      <c r="B9" s="71"/>
      <c r="C9" s="72"/>
      <c r="D9" s="153" t="s">
        <v>210</v>
      </c>
      <c r="E9" s="154" t="s">
        <v>209</v>
      </c>
      <c r="F9" s="155" t="s">
        <v>179</v>
      </c>
      <c r="G9" s="83"/>
      <c r="H9" s="84"/>
      <c r="I9" s="85"/>
      <c r="J9" s="285"/>
      <c r="K9" s="286"/>
      <c r="L9" s="86"/>
      <c r="M9" s="82"/>
      <c r="N9"/>
      <c r="O9" s="103" t="s">
        <v>25</v>
      </c>
      <c r="P9" s="107"/>
      <c r="Q9" s="107"/>
      <c r="R9" s="107"/>
      <c r="S9" s="107"/>
      <c r="T9" s="107"/>
      <c r="U9" s="132" t="s">
        <v>152</v>
      </c>
      <c r="V9" s="107"/>
      <c r="W9" s="107"/>
      <c r="X9" s="107"/>
      <c r="Y9" s="107"/>
      <c r="Z9" s="107"/>
    </row>
    <row r="10" spans="1:26" s="73" customFormat="1" ht="15" x14ac:dyDescent="0.25">
      <c r="A10" s="74"/>
      <c r="B10" s="71"/>
      <c r="C10" s="72"/>
      <c r="D10" s="160"/>
      <c r="E10" s="161"/>
      <c r="F10" s="162"/>
      <c r="G10" s="83"/>
      <c r="H10" s="84"/>
      <c r="I10" s="85"/>
      <c r="J10" s="285"/>
      <c r="K10" s="286"/>
      <c r="L10" s="87"/>
      <c r="M10" s="82"/>
      <c r="N10"/>
      <c r="O10" s="103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</row>
    <row r="11" spans="1:26" s="73" customFormat="1" ht="15" x14ac:dyDescent="0.25">
      <c r="A11" s="74"/>
      <c r="B11" s="71"/>
      <c r="C11" s="72"/>
      <c r="D11" s="160"/>
      <c r="E11" s="161"/>
      <c r="F11" s="162"/>
      <c r="G11" s="83"/>
      <c r="H11" s="88"/>
      <c r="I11" s="89"/>
      <c r="J11" s="287"/>
      <c r="K11" s="288"/>
      <c r="L11" s="90"/>
      <c r="M11" s="91"/>
      <c r="N11"/>
      <c r="O11" s="103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</row>
    <row r="12" spans="1:26" s="73" customFormat="1" ht="15" x14ac:dyDescent="0.25">
      <c r="A12" s="74"/>
      <c r="B12" s="71"/>
      <c r="C12" s="72"/>
      <c r="D12" s="160"/>
      <c r="E12" s="161"/>
      <c r="F12" s="163"/>
      <c r="G12" s="93"/>
      <c r="H12" s="94"/>
      <c r="I12" s="94"/>
      <c r="J12" s="95"/>
      <c r="K12" s="92"/>
      <c r="L12" s="92"/>
      <c r="M12" s="92"/>
      <c r="N12"/>
      <c r="O12" s="103" t="s">
        <v>26</v>
      </c>
      <c r="P12" s="107"/>
      <c r="Q12" s="107"/>
      <c r="R12" s="107"/>
      <c r="U12" s="129" t="s">
        <v>31</v>
      </c>
      <c r="V12" s="107"/>
      <c r="W12" s="107"/>
      <c r="X12" s="107"/>
      <c r="Y12" s="107"/>
      <c r="Z12" s="107"/>
    </row>
    <row r="13" spans="1:26" s="8" customFormat="1" ht="15" x14ac:dyDescent="0.25">
      <c r="A13" s="140">
        <v>3</v>
      </c>
      <c r="B13" s="71">
        <v>1</v>
      </c>
      <c r="C13" s="72" t="s">
        <v>161</v>
      </c>
      <c r="D13" s="164" t="s">
        <v>5</v>
      </c>
      <c r="E13" s="164" t="s">
        <v>6</v>
      </c>
      <c r="F13" s="164" t="s">
        <v>7</v>
      </c>
      <c r="G13" s="11"/>
      <c r="H13" s="164" t="s">
        <v>142</v>
      </c>
      <c r="I13" s="164" t="s">
        <v>143</v>
      </c>
      <c r="J13" s="164" t="s">
        <v>8</v>
      </c>
      <c r="K13" s="164" t="s">
        <v>9</v>
      </c>
      <c r="L13" s="11"/>
      <c r="M13" s="165" t="s">
        <v>10</v>
      </c>
      <c r="O13" s="104" t="s">
        <v>27</v>
      </c>
      <c r="P13" s="105"/>
      <c r="Q13" s="105"/>
      <c r="R13" s="105"/>
      <c r="S13" s="105"/>
      <c r="T13" s="105"/>
      <c r="U13" s="130" t="s">
        <v>29</v>
      </c>
      <c r="V13" s="131"/>
      <c r="W13" s="105"/>
      <c r="X13" s="105"/>
      <c r="Y13" s="105"/>
      <c r="Z13" s="105"/>
    </row>
    <row r="14" spans="1:26" s="137" customFormat="1" ht="15" x14ac:dyDescent="0.25">
      <c r="A14" s="141">
        <f t="shared" ref="A14:A28" si="0">$A$13</f>
        <v>3</v>
      </c>
      <c r="B14" s="71"/>
      <c r="C14" s="72"/>
      <c r="D14" s="260"/>
      <c r="E14" s="261"/>
      <c r="F14" s="261"/>
      <c r="G14" s="261"/>
      <c r="H14" s="261"/>
      <c r="I14" s="261"/>
      <c r="J14" s="261"/>
      <c r="K14" s="261"/>
      <c r="L14" s="261"/>
      <c r="M14" s="262"/>
      <c r="N14"/>
      <c r="O14" s="134"/>
      <c r="P14" s="135"/>
      <c r="Q14" s="135"/>
      <c r="R14" s="135"/>
      <c r="S14" s="135"/>
      <c r="T14" s="135"/>
      <c r="U14" s="136"/>
      <c r="V14" s="135"/>
      <c r="W14" s="135"/>
      <c r="X14" s="135"/>
      <c r="Y14" s="135"/>
      <c r="Z14" s="135"/>
    </row>
    <row r="15" spans="1:26" s="8" customFormat="1" ht="15" x14ac:dyDescent="0.25">
      <c r="A15" s="141">
        <f t="shared" si="0"/>
        <v>3</v>
      </c>
      <c r="B15" s="71">
        <v>2</v>
      </c>
      <c r="C15" s="72" t="s">
        <v>126</v>
      </c>
      <c r="D15" s="166" t="s">
        <v>126</v>
      </c>
      <c r="E15" s="167" t="s">
        <v>18</v>
      </c>
      <c r="F15" s="168"/>
      <c r="G15" s="9"/>
      <c r="H15" s="168"/>
      <c r="I15" s="168"/>
      <c r="J15" s="168"/>
      <c r="K15" s="168"/>
      <c r="L15" s="9"/>
      <c r="M15" s="169">
        <f>SUM(K16:K22)</f>
        <v>0</v>
      </c>
      <c r="O15" s="104"/>
      <c r="P15" s="105"/>
      <c r="Q15" s="105"/>
      <c r="R15" s="105"/>
      <c r="S15" s="105"/>
      <c r="T15" s="105"/>
      <c r="U15" s="105"/>
      <c r="V15" s="131"/>
      <c r="W15" s="105"/>
      <c r="X15" s="105"/>
      <c r="Y15" s="105"/>
      <c r="Z15" s="105"/>
    </row>
    <row r="16" spans="1:26" s="8" customFormat="1" ht="15" x14ac:dyDescent="0.25">
      <c r="A16" s="141">
        <f t="shared" si="0"/>
        <v>3</v>
      </c>
      <c r="B16" s="71"/>
      <c r="C16" s="72"/>
      <c r="D16" s="127"/>
      <c r="E16" s="29" t="s">
        <v>13</v>
      </c>
      <c r="F16" s="21" t="s">
        <v>19</v>
      </c>
      <c r="G16" s="14"/>
      <c r="H16" s="22"/>
      <c r="I16" s="22"/>
      <c r="J16" s="23"/>
      <c r="K16" s="23">
        <f>I16*J16</f>
        <v>0</v>
      </c>
      <c r="L16" s="14"/>
      <c r="M16" s="117"/>
      <c r="O16" s="104"/>
      <c r="P16" s="105"/>
      <c r="Q16" s="105"/>
      <c r="R16" s="105"/>
      <c r="S16" s="105"/>
      <c r="T16" s="105"/>
      <c r="U16" s="105"/>
      <c r="V16" s="131"/>
      <c r="W16" s="105"/>
      <c r="X16" s="105"/>
      <c r="Y16" s="105"/>
      <c r="Z16" s="105"/>
    </row>
    <row r="17" spans="1:26" s="8" customFormat="1" ht="15" x14ac:dyDescent="0.25">
      <c r="A17" s="141">
        <f t="shared" si="0"/>
        <v>3</v>
      </c>
      <c r="B17" s="71"/>
      <c r="C17" s="72"/>
      <c r="D17" s="127"/>
      <c r="E17" s="29" t="s">
        <v>32</v>
      </c>
      <c r="F17" s="21" t="s">
        <v>19</v>
      </c>
      <c r="G17" s="14"/>
      <c r="H17" s="22"/>
      <c r="I17" s="22"/>
      <c r="J17" s="23"/>
      <c r="K17" s="23">
        <f t="shared" ref="K17:K28" si="1">I17*J17</f>
        <v>0</v>
      </c>
      <c r="L17" s="14"/>
      <c r="M17" s="117"/>
      <c r="O17" s="104"/>
      <c r="P17" s="105"/>
      <c r="Q17" s="105"/>
      <c r="R17" s="105"/>
      <c r="S17" s="105"/>
      <c r="T17" s="105"/>
      <c r="U17" s="105"/>
      <c r="V17" s="131"/>
      <c r="W17" s="105"/>
      <c r="X17" s="105"/>
      <c r="Y17" s="105"/>
      <c r="Z17" s="105"/>
    </row>
    <row r="18" spans="1:26" s="8" customFormat="1" ht="15" x14ac:dyDescent="0.25">
      <c r="A18" s="141">
        <f t="shared" si="0"/>
        <v>3</v>
      </c>
      <c r="B18" s="71"/>
      <c r="C18" s="72"/>
      <c r="D18" s="127"/>
      <c r="E18" s="29" t="s">
        <v>33</v>
      </c>
      <c r="F18" s="21" t="s">
        <v>19</v>
      </c>
      <c r="G18" s="14"/>
      <c r="H18" s="22"/>
      <c r="I18" s="22"/>
      <c r="J18" s="23"/>
      <c r="K18" s="23">
        <f t="shared" si="1"/>
        <v>0</v>
      </c>
      <c r="L18" s="14"/>
      <c r="M18" s="117"/>
      <c r="O18" s="104"/>
      <c r="P18" s="105"/>
      <c r="Q18" s="105"/>
      <c r="R18" s="105"/>
      <c r="S18" s="105"/>
      <c r="T18" s="105"/>
      <c r="U18" s="105"/>
      <c r="V18" s="131"/>
      <c r="W18" s="105"/>
      <c r="X18" s="105"/>
      <c r="Y18" s="105"/>
      <c r="Z18" s="105"/>
    </row>
    <row r="19" spans="1:26" s="8" customFormat="1" ht="15" x14ac:dyDescent="0.25">
      <c r="A19" s="141">
        <f t="shared" si="0"/>
        <v>3</v>
      </c>
      <c r="B19" s="71"/>
      <c r="C19" s="72"/>
      <c r="D19" s="127"/>
      <c r="E19" s="29" t="s">
        <v>12</v>
      </c>
      <c r="F19" s="21" t="s">
        <v>19</v>
      </c>
      <c r="G19" s="14"/>
      <c r="H19" s="22"/>
      <c r="I19" s="22"/>
      <c r="J19" s="23"/>
      <c r="K19" s="23">
        <f t="shared" si="1"/>
        <v>0</v>
      </c>
      <c r="L19" s="14"/>
      <c r="M19" s="117"/>
      <c r="O19" s="105"/>
      <c r="P19" s="105"/>
      <c r="Q19" s="105"/>
      <c r="R19" s="105"/>
      <c r="S19" s="105"/>
      <c r="T19" s="105"/>
      <c r="U19" s="105"/>
      <c r="V19" s="131"/>
      <c r="W19" s="105"/>
      <c r="X19" s="105"/>
      <c r="Y19" s="105"/>
      <c r="Z19" s="105"/>
    </row>
    <row r="20" spans="1:26" s="8" customFormat="1" ht="15" x14ac:dyDescent="0.25">
      <c r="A20" s="141">
        <f t="shared" si="0"/>
        <v>3</v>
      </c>
      <c r="B20" s="71"/>
      <c r="C20" s="72"/>
      <c r="D20" s="127"/>
      <c r="E20" s="29" t="s">
        <v>208</v>
      </c>
      <c r="F20" s="21" t="s">
        <v>19</v>
      </c>
      <c r="G20" s="14"/>
      <c r="H20" s="22"/>
      <c r="I20" s="22"/>
      <c r="J20" s="23"/>
      <c r="K20" s="23">
        <f t="shared" si="1"/>
        <v>0</v>
      </c>
      <c r="L20" s="14"/>
      <c r="M20" s="117"/>
      <c r="O20" s="105"/>
      <c r="P20" s="105"/>
      <c r="Q20" s="105"/>
      <c r="R20" s="105"/>
      <c r="S20" s="105"/>
      <c r="T20" s="105"/>
      <c r="U20" s="105"/>
      <c r="V20" s="131"/>
      <c r="W20" s="105"/>
      <c r="X20" s="105"/>
      <c r="Y20" s="105"/>
      <c r="Z20" s="105"/>
    </row>
    <row r="21" spans="1:26" s="8" customFormat="1" ht="15" x14ac:dyDescent="0.25">
      <c r="A21" s="141">
        <f t="shared" si="0"/>
        <v>3</v>
      </c>
      <c r="B21" s="71"/>
      <c r="C21" s="72"/>
      <c r="D21" s="127"/>
      <c r="E21" s="29" t="s">
        <v>14</v>
      </c>
      <c r="F21" s="21" t="s">
        <v>19</v>
      </c>
      <c r="G21" s="14"/>
      <c r="H21" s="22"/>
      <c r="I21" s="22"/>
      <c r="J21" s="23"/>
      <c r="K21" s="23">
        <f t="shared" si="1"/>
        <v>0</v>
      </c>
      <c r="L21" s="14"/>
      <c r="M21" s="118"/>
      <c r="O21" s="105"/>
      <c r="P21" s="105"/>
      <c r="Q21" s="105"/>
      <c r="R21" s="105"/>
      <c r="S21" s="105"/>
      <c r="T21" s="105"/>
      <c r="U21" s="105"/>
      <c r="V21" s="131"/>
      <c r="W21" s="105"/>
      <c r="X21" s="105"/>
      <c r="Y21" s="105"/>
      <c r="Z21" s="105"/>
    </row>
    <row r="22" spans="1:26" s="8" customFormat="1" ht="15" x14ac:dyDescent="0.25">
      <c r="A22" s="141">
        <f t="shared" si="0"/>
        <v>3</v>
      </c>
      <c r="B22" s="71"/>
      <c r="C22" s="72"/>
      <c r="D22" s="128"/>
      <c r="E22" s="24"/>
      <c r="F22" s="25"/>
      <c r="G22" s="9"/>
      <c r="H22" s="26"/>
      <c r="I22" s="26"/>
      <c r="J22" s="27"/>
      <c r="K22" s="23">
        <f t="shared" si="1"/>
        <v>0</v>
      </c>
      <c r="L22" s="9"/>
      <c r="M22" s="119"/>
      <c r="O22" s="105"/>
      <c r="P22" s="105"/>
      <c r="Q22" s="105"/>
      <c r="R22" s="105"/>
      <c r="S22" s="105"/>
      <c r="T22" s="105"/>
      <c r="U22" s="105"/>
      <c r="V22" s="131"/>
      <c r="W22" s="105"/>
      <c r="X22" s="105"/>
      <c r="Y22" s="105"/>
      <c r="Z22" s="105"/>
    </row>
    <row r="23" spans="1:26" s="8" customFormat="1" ht="15" x14ac:dyDescent="0.25">
      <c r="A23" s="141">
        <f t="shared" si="0"/>
        <v>3</v>
      </c>
      <c r="B23" s="71">
        <v>2</v>
      </c>
      <c r="C23" s="72" t="s">
        <v>127</v>
      </c>
      <c r="D23" s="166" t="s">
        <v>127</v>
      </c>
      <c r="E23" s="167" t="s">
        <v>34</v>
      </c>
      <c r="F23" s="168" t="s">
        <v>35</v>
      </c>
      <c r="G23" s="9"/>
      <c r="H23" s="168"/>
      <c r="I23" s="168"/>
      <c r="J23" s="168"/>
      <c r="K23" s="168"/>
      <c r="L23" s="9"/>
      <c r="M23" s="169"/>
      <c r="O23" s="104"/>
      <c r="P23" s="105"/>
      <c r="Q23" s="105"/>
      <c r="R23" s="105"/>
      <c r="S23" s="105"/>
      <c r="T23" s="105"/>
      <c r="U23" s="105"/>
      <c r="V23" s="131"/>
      <c r="W23" s="105"/>
      <c r="X23" s="105"/>
      <c r="Y23" s="105"/>
      <c r="Z23" s="105"/>
    </row>
    <row r="24" spans="1:26" s="8" customFormat="1" ht="15" x14ac:dyDescent="0.25">
      <c r="A24" s="141">
        <f t="shared" si="0"/>
        <v>3</v>
      </c>
      <c r="B24" s="71"/>
      <c r="C24" s="72"/>
      <c r="D24" s="13"/>
      <c r="E24" s="24"/>
      <c r="F24" s="25"/>
      <c r="G24" s="9"/>
      <c r="H24" s="26"/>
      <c r="I24" s="26"/>
      <c r="J24" s="27"/>
      <c r="K24" s="27">
        <f t="shared" si="1"/>
        <v>0</v>
      </c>
      <c r="L24" s="9"/>
      <c r="M24" s="119"/>
      <c r="O24" s="105"/>
      <c r="P24" s="105"/>
      <c r="Q24" s="105"/>
      <c r="R24" s="105"/>
      <c r="S24" s="105"/>
      <c r="T24" s="105"/>
      <c r="U24" s="105"/>
      <c r="V24" s="131"/>
      <c r="W24" s="105"/>
      <c r="X24" s="105"/>
      <c r="Y24" s="105"/>
      <c r="Z24" s="105"/>
    </row>
    <row r="25" spans="1:26" s="8" customFormat="1" ht="15" x14ac:dyDescent="0.25">
      <c r="A25" s="141">
        <f t="shared" si="0"/>
        <v>3</v>
      </c>
      <c r="B25" s="71">
        <v>2</v>
      </c>
      <c r="C25" s="72" t="s">
        <v>128</v>
      </c>
      <c r="D25" s="166" t="s">
        <v>128</v>
      </c>
      <c r="E25" s="167" t="s">
        <v>168</v>
      </c>
      <c r="F25" s="168"/>
      <c r="G25" s="9"/>
      <c r="H25" s="168"/>
      <c r="I25" s="168"/>
      <c r="J25" s="168"/>
      <c r="K25" s="168"/>
      <c r="L25" s="9"/>
      <c r="M25" s="169">
        <f>SUM(K26:K28)</f>
        <v>0</v>
      </c>
      <c r="O25" s="104"/>
      <c r="P25" s="105"/>
      <c r="Q25" s="105"/>
      <c r="R25" s="105"/>
      <c r="S25" s="105"/>
      <c r="T25" s="105"/>
      <c r="U25" s="105"/>
      <c r="V25" s="131"/>
      <c r="W25" s="105"/>
      <c r="X25" s="105"/>
      <c r="Y25" s="105"/>
      <c r="Z25" s="105"/>
    </row>
    <row r="26" spans="1:26" s="8" customFormat="1" ht="15" x14ac:dyDescent="0.25">
      <c r="A26" s="141">
        <f t="shared" si="0"/>
        <v>3</v>
      </c>
      <c r="B26" s="71">
        <v>3</v>
      </c>
      <c r="C26" s="72" t="s">
        <v>129</v>
      </c>
      <c r="D26" s="96" t="s">
        <v>129</v>
      </c>
      <c r="E26" s="30" t="s">
        <v>170</v>
      </c>
      <c r="F26" s="21"/>
      <c r="G26" s="14"/>
      <c r="H26" s="22"/>
      <c r="I26" s="22"/>
      <c r="J26" s="23"/>
      <c r="K26" s="23">
        <f t="shared" si="1"/>
        <v>0</v>
      </c>
      <c r="L26" s="14"/>
      <c r="M26" s="120"/>
      <c r="O26" s="105"/>
      <c r="P26" s="105"/>
      <c r="Q26" s="105"/>
      <c r="R26" s="105"/>
      <c r="S26" s="105"/>
      <c r="T26" s="105"/>
      <c r="U26" s="105"/>
      <c r="V26" s="131"/>
      <c r="W26" s="105"/>
      <c r="X26" s="105"/>
      <c r="Y26" s="105"/>
      <c r="Z26" s="105"/>
    </row>
    <row r="27" spans="1:26" s="8" customFormat="1" ht="15" x14ac:dyDescent="0.25">
      <c r="A27" s="141">
        <f t="shared" si="0"/>
        <v>3</v>
      </c>
      <c r="B27" s="71"/>
      <c r="C27" s="72"/>
      <c r="D27" s="145"/>
      <c r="E27" s="33" t="s">
        <v>171</v>
      </c>
      <c r="F27" s="28" t="s">
        <v>69</v>
      </c>
      <c r="G27" s="14"/>
      <c r="H27" s="22"/>
      <c r="I27" s="22"/>
      <c r="J27" s="23"/>
      <c r="K27" s="23">
        <f t="shared" si="1"/>
        <v>0</v>
      </c>
      <c r="L27" s="14"/>
      <c r="M27" s="120"/>
      <c r="O27" s="105"/>
      <c r="P27" s="105"/>
      <c r="Q27" s="105"/>
      <c r="R27" s="105"/>
      <c r="S27" s="105"/>
      <c r="T27" s="105"/>
      <c r="U27" s="105"/>
      <c r="V27" s="131"/>
      <c r="W27" s="105"/>
      <c r="X27" s="105"/>
      <c r="Y27" s="105"/>
      <c r="Z27" s="105"/>
    </row>
    <row r="28" spans="1:26" s="8" customFormat="1" ht="25.5" x14ac:dyDescent="0.25">
      <c r="A28" s="141">
        <f t="shared" si="0"/>
        <v>3</v>
      </c>
      <c r="B28" s="71"/>
      <c r="C28" s="72"/>
      <c r="D28" s="17"/>
      <c r="E28" s="33" t="s">
        <v>169</v>
      </c>
      <c r="F28" s="28" t="s">
        <v>19</v>
      </c>
      <c r="G28" s="14"/>
      <c r="H28" s="22"/>
      <c r="I28" s="22"/>
      <c r="J28" s="23"/>
      <c r="K28" s="23">
        <f t="shared" si="1"/>
        <v>0</v>
      </c>
      <c r="L28" s="14"/>
      <c r="M28" s="118"/>
      <c r="O28" s="105"/>
      <c r="P28" s="105"/>
      <c r="Q28" s="105"/>
      <c r="R28" s="105"/>
      <c r="S28" s="105"/>
      <c r="T28" s="105"/>
      <c r="U28" s="105"/>
      <c r="V28" s="131"/>
      <c r="W28" s="105"/>
      <c r="X28" s="105"/>
      <c r="Y28" s="105"/>
      <c r="Z28" s="105"/>
    </row>
    <row r="29" spans="1:26" s="8" customFormat="1" ht="15" x14ac:dyDescent="0.25">
      <c r="A29" s="141">
        <f t="shared" ref="A29:A94" si="2">$A$13</f>
        <v>3</v>
      </c>
      <c r="B29" s="71"/>
      <c r="C29" s="72"/>
      <c r="D29" s="13"/>
      <c r="E29" s="24"/>
      <c r="F29" s="25"/>
      <c r="G29" s="9"/>
      <c r="H29" s="26"/>
      <c r="I29" s="26"/>
      <c r="J29" s="27"/>
      <c r="K29" s="23">
        <f t="shared" ref="K29" si="3">I29*J29</f>
        <v>0</v>
      </c>
      <c r="L29" s="9"/>
      <c r="M29" s="119"/>
      <c r="O29" s="105"/>
      <c r="P29" s="105"/>
      <c r="Q29" s="105"/>
      <c r="R29" s="105"/>
      <c r="S29" s="105"/>
      <c r="T29" s="105"/>
      <c r="U29" s="105"/>
      <c r="V29" s="131"/>
      <c r="W29" s="105"/>
      <c r="X29" s="105"/>
      <c r="Y29" s="105"/>
      <c r="Z29" s="105"/>
    </row>
    <row r="30" spans="1:26" s="8" customFormat="1" ht="15" x14ac:dyDescent="0.25">
      <c r="A30" s="141">
        <f t="shared" si="2"/>
        <v>3</v>
      </c>
      <c r="B30" s="71">
        <v>2</v>
      </c>
      <c r="C30" s="72" t="s">
        <v>130</v>
      </c>
      <c r="D30" s="166" t="s">
        <v>130</v>
      </c>
      <c r="E30" s="167" t="s">
        <v>172</v>
      </c>
      <c r="F30" s="168"/>
      <c r="G30" s="9"/>
      <c r="H30" s="168"/>
      <c r="I30" s="168"/>
      <c r="J30" s="168"/>
      <c r="K30" s="168"/>
      <c r="L30" s="9"/>
      <c r="M30" s="169">
        <f>SUM(K31:K103)</f>
        <v>0</v>
      </c>
      <c r="O30" s="104"/>
      <c r="P30" s="105"/>
      <c r="Q30" s="105"/>
      <c r="R30" s="105"/>
      <c r="S30" s="105"/>
      <c r="T30" s="105"/>
      <c r="U30" s="105"/>
      <c r="V30" s="131"/>
      <c r="W30" s="105"/>
      <c r="X30" s="105"/>
      <c r="Y30" s="105"/>
      <c r="Z30" s="105"/>
    </row>
    <row r="31" spans="1:26" ht="15" x14ac:dyDescent="0.2">
      <c r="A31" s="141">
        <f t="shared" si="2"/>
        <v>3</v>
      </c>
      <c r="B31" s="71">
        <v>3</v>
      </c>
      <c r="C31" s="72" t="s">
        <v>211</v>
      </c>
      <c r="D31" s="96" t="s">
        <v>211</v>
      </c>
      <c r="E31" s="30" t="s">
        <v>173</v>
      </c>
      <c r="F31" s="28"/>
      <c r="G31" s="14"/>
      <c r="H31" s="22"/>
      <c r="I31" s="22"/>
      <c r="J31" s="23"/>
      <c r="K31" s="23">
        <f t="shared" ref="K31:K40" si="4">I31*J31</f>
        <v>0</v>
      </c>
      <c r="L31" s="14"/>
      <c r="M31" s="182"/>
    </row>
    <row r="32" spans="1:26" ht="15" x14ac:dyDescent="0.2">
      <c r="A32" s="141">
        <f t="shared" si="2"/>
        <v>3</v>
      </c>
      <c r="B32" s="71">
        <v>4</v>
      </c>
      <c r="C32" s="72" t="s">
        <v>213</v>
      </c>
      <c r="D32" s="97" t="s">
        <v>213</v>
      </c>
      <c r="E32" s="34" t="s">
        <v>174</v>
      </c>
      <c r="F32" s="28" t="s">
        <v>21</v>
      </c>
      <c r="G32" s="14"/>
      <c r="H32" s="22"/>
      <c r="I32" s="22"/>
      <c r="J32" s="23"/>
      <c r="K32" s="23">
        <f t="shared" si="4"/>
        <v>0</v>
      </c>
      <c r="L32" s="14"/>
      <c r="M32" s="182"/>
    </row>
    <row r="33" spans="1:26" ht="15" x14ac:dyDescent="0.2">
      <c r="A33" s="141">
        <f t="shared" si="2"/>
        <v>3</v>
      </c>
      <c r="B33" s="71"/>
      <c r="C33" s="72"/>
      <c r="D33" s="15"/>
      <c r="E33" s="33"/>
      <c r="F33" s="28"/>
      <c r="G33" s="14"/>
      <c r="H33" s="22"/>
      <c r="I33" s="22"/>
      <c r="J33" s="23"/>
      <c r="K33" s="23">
        <f t="shared" si="4"/>
        <v>0</v>
      </c>
      <c r="L33" s="14"/>
      <c r="M33" s="182"/>
    </row>
    <row r="34" spans="1:26" ht="15" x14ac:dyDescent="0.2">
      <c r="A34" s="141">
        <f t="shared" si="2"/>
        <v>3</v>
      </c>
      <c r="B34" s="71">
        <v>4</v>
      </c>
      <c r="C34" s="72" t="s">
        <v>212</v>
      </c>
      <c r="D34" s="97" t="s">
        <v>212</v>
      </c>
      <c r="E34" s="34" t="s">
        <v>92</v>
      </c>
      <c r="F34" s="28" t="s">
        <v>69</v>
      </c>
      <c r="G34" s="14"/>
      <c r="H34" s="22"/>
      <c r="I34" s="22"/>
      <c r="J34" s="23"/>
      <c r="K34" s="23">
        <f t="shared" si="4"/>
        <v>0</v>
      </c>
      <c r="L34" s="14"/>
      <c r="M34" s="182"/>
    </row>
    <row r="35" spans="1:26" ht="15" x14ac:dyDescent="0.2">
      <c r="A35" s="141">
        <f t="shared" si="2"/>
        <v>3</v>
      </c>
      <c r="B35" s="71"/>
      <c r="C35" s="72"/>
      <c r="D35" s="15"/>
      <c r="E35" s="33"/>
      <c r="F35" s="28"/>
      <c r="G35" s="14"/>
      <c r="H35" s="22"/>
      <c r="I35" s="22"/>
      <c r="J35" s="23"/>
      <c r="K35" s="23">
        <f t="shared" si="4"/>
        <v>0</v>
      </c>
      <c r="L35" s="14"/>
      <c r="M35" s="182"/>
    </row>
    <row r="36" spans="1:26" ht="15" x14ac:dyDescent="0.2">
      <c r="A36" s="141">
        <f t="shared" si="2"/>
        <v>3</v>
      </c>
      <c r="B36" s="71">
        <v>3</v>
      </c>
      <c r="C36" s="72" t="s">
        <v>214</v>
      </c>
      <c r="D36" s="96" t="s">
        <v>214</v>
      </c>
      <c r="E36" s="30" t="s">
        <v>175</v>
      </c>
      <c r="F36" s="28"/>
      <c r="G36" s="14"/>
      <c r="H36" s="22"/>
      <c r="I36" s="22"/>
      <c r="J36" s="23"/>
      <c r="K36" s="23">
        <f t="shared" si="4"/>
        <v>0</v>
      </c>
      <c r="L36" s="14"/>
      <c r="M36" s="182"/>
    </row>
    <row r="37" spans="1:26" ht="15" x14ac:dyDescent="0.2">
      <c r="A37" s="141">
        <f t="shared" si="2"/>
        <v>3</v>
      </c>
      <c r="B37" s="71">
        <v>4</v>
      </c>
      <c r="C37" s="72" t="s">
        <v>215</v>
      </c>
      <c r="D37" s="97" t="s">
        <v>215</v>
      </c>
      <c r="E37" s="34" t="s">
        <v>176</v>
      </c>
      <c r="F37" s="28" t="s">
        <v>21</v>
      </c>
      <c r="G37" s="14"/>
      <c r="H37" s="22"/>
      <c r="I37" s="22"/>
      <c r="J37" s="23"/>
      <c r="K37" s="23">
        <f t="shared" si="4"/>
        <v>0</v>
      </c>
      <c r="L37" s="14"/>
      <c r="M37" s="182"/>
    </row>
    <row r="38" spans="1:26" ht="15" x14ac:dyDescent="0.2">
      <c r="A38" s="141">
        <f t="shared" si="2"/>
        <v>3</v>
      </c>
      <c r="B38" s="71"/>
      <c r="C38" s="72"/>
      <c r="D38" s="15"/>
      <c r="E38" s="33"/>
      <c r="F38" s="28"/>
      <c r="G38" s="14"/>
      <c r="H38" s="22"/>
      <c r="I38" s="22"/>
      <c r="J38" s="23"/>
      <c r="K38" s="23">
        <f t="shared" si="4"/>
        <v>0</v>
      </c>
      <c r="L38" s="14"/>
      <c r="M38" s="182"/>
    </row>
    <row r="39" spans="1:26" ht="15" x14ac:dyDescent="0.2">
      <c r="A39" s="141">
        <f t="shared" si="2"/>
        <v>3</v>
      </c>
      <c r="B39" s="71">
        <v>4</v>
      </c>
      <c r="C39" s="72" t="s">
        <v>216</v>
      </c>
      <c r="D39" s="97" t="s">
        <v>216</v>
      </c>
      <c r="E39" s="34" t="s">
        <v>177</v>
      </c>
      <c r="F39" s="28" t="s">
        <v>21</v>
      </c>
      <c r="G39" s="14"/>
      <c r="H39" s="22"/>
      <c r="I39" s="22"/>
      <c r="J39" s="23"/>
      <c r="K39" s="23">
        <f t="shared" si="4"/>
        <v>0</v>
      </c>
      <c r="L39" s="14"/>
      <c r="M39" s="183"/>
    </row>
    <row r="40" spans="1:26" s="8" customFormat="1" ht="15" x14ac:dyDescent="0.25">
      <c r="A40" s="141">
        <f t="shared" si="2"/>
        <v>3</v>
      </c>
      <c r="B40" s="71"/>
      <c r="C40" s="72"/>
      <c r="D40" s="13"/>
      <c r="E40" s="24"/>
      <c r="F40" s="25"/>
      <c r="G40" s="9"/>
      <c r="H40" s="26"/>
      <c r="I40" s="26"/>
      <c r="J40" s="27"/>
      <c r="K40" s="23">
        <f t="shared" si="4"/>
        <v>0</v>
      </c>
      <c r="L40" s="9"/>
      <c r="M40" s="119"/>
      <c r="O40" s="105"/>
      <c r="P40" s="105"/>
      <c r="Q40" s="105"/>
      <c r="R40" s="105"/>
      <c r="S40" s="105"/>
      <c r="T40" s="105"/>
      <c r="U40" s="105"/>
      <c r="V40" s="131"/>
      <c r="W40" s="105"/>
      <c r="X40" s="105"/>
      <c r="Y40" s="105"/>
      <c r="Z40" s="105"/>
    </row>
    <row r="41" spans="1:26" s="181" customFormat="1" ht="15" x14ac:dyDescent="0.25">
      <c r="A41" s="141">
        <f t="shared" si="2"/>
        <v>3</v>
      </c>
      <c r="B41" s="71">
        <v>2</v>
      </c>
      <c r="C41" s="72" t="s">
        <v>131</v>
      </c>
      <c r="D41" s="166" t="s">
        <v>131</v>
      </c>
      <c r="E41" s="167" t="s">
        <v>36</v>
      </c>
      <c r="F41" s="168"/>
      <c r="G41" s="9"/>
      <c r="H41" s="168"/>
      <c r="I41" s="168"/>
      <c r="J41" s="168"/>
      <c r="K41" s="168"/>
      <c r="L41" s="9"/>
      <c r="M41" s="169">
        <f>SUM(K42:K84)</f>
        <v>0</v>
      </c>
      <c r="O41" s="184"/>
      <c r="P41" s="185"/>
      <c r="Q41" s="185"/>
      <c r="R41" s="185"/>
      <c r="S41" s="185"/>
      <c r="T41" s="185"/>
      <c r="U41" s="185"/>
      <c r="V41" s="131"/>
      <c r="W41" s="185"/>
      <c r="X41" s="185"/>
      <c r="Y41" s="185"/>
      <c r="Z41" s="185"/>
    </row>
    <row r="42" spans="1:26" s="181" customFormat="1" ht="15" x14ac:dyDescent="0.25">
      <c r="A42" s="141">
        <f t="shared" si="2"/>
        <v>3</v>
      </c>
      <c r="B42" s="71">
        <v>3</v>
      </c>
      <c r="C42" s="72" t="s">
        <v>217</v>
      </c>
      <c r="D42" s="96" t="s">
        <v>217</v>
      </c>
      <c r="E42" s="30" t="s">
        <v>37</v>
      </c>
      <c r="F42" s="21"/>
      <c r="G42" s="14"/>
      <c r="H42" s="22"/>
      <c r="I42" s="22"/>
      <c r="J42" s="23"/>
      <c r="K42" s="23">
        <f t="shared" ref="K42:K104" si="5">I42*J42</f>
        <v>0</v>
      </c>
      <c r="L42" s="14"/>
      <c r="M42" s="186"/>
      <c r="O42" s="185"/>
      <c r="P42" s="185"/>
      <c r="Q42" s="185"/>
      <c r="R42" s="185"/>
      <c r="S42" s="185"/>
      <c r="T42" s="185"/>
      <c r="U42" s="185"/>
      <c r="V42" s="131"/>
      <c r="W42" s="185"/>
      <c r="X42" s="185"/>
      <c r="Y42" s="185"/>
      <c r="Z42" s="185"/>
    </row>
    <row r="43" spans="1:26" s="181" customFormat="1" ht="15" x14ac:dyDescent="0.25">
      <c r="A43" s="141">
        <f t="shared" si="2"/>
        <v>3</v>
      </c>
      <c r="B43" s="71"/>
      <c r="C43" s="72"/>
      <c r="D43" s="145"/>
      <c r="E43" s="33" t="s">
        <v>154</v>
      </c>
      <c r="F43" s="138" t="s">
        <v>19</v>
      </c>
      <c r="G43" s="14"/>
      <c r="H43" s="22"/>
      <c r="I43" s="22"/>
      <c r="J43" s="23"/>
      <c r="K43" s="23"/>
      <c r="L43" s="14"/>
      <c r="M43" s="186"/>
      <c r="O43" s="185"/>
      <c r="P43" s="185"/>
      <c r="Q43" s="185"/>
      <c r="R43" s="185"/>
      <c r="S43" s="185"/>
      <c r="T43" s="185"/>
      <c r="U43" s="185"/>
      <c r="V43" s="131"/>
      <c r="W43" s="185"/>
      <c r="X43" s="185"/>
      <c r="Y43" s="185"/>
      <c r="Z43" s="185"/>
    </row>
    <row r="44" spans="1:26" s="181" customFormat="1" ht="15" x14ac:dyDescent="0.25">
      <c r="A44" s="141">
        <f t="shared" si="2"/>
        <v>3</v>
      </c>
      <c r="B44" s="71"/>
      <c r="C44" s="72"/>
      <c r="D44" s="17"/>
      <c r="E44" s="33" t="s">
        <v>38</v>
      </c>
      <c r="F44" s="28" t="s">
        <v>21</v>
      </c>
      <c r="G44" s="14"/>
      <c r="H44" s="22"/>
      <c r="I44" s="22"/>
      <c r="J44" s="23"/>
      <c r="K44" s="23">
        <f t="shared" si="5"/>
        <v>0</v>
      </c>
      <c r="L44" s="14"/>
      <c r="M44" s="186"/>
      <c r="O44" s="185"/>
      <c r="P44" s="185"/>
      <c r="Q44" s="185"/>
      <c r="R44" s="185"/>
      <c r="S44" s="185"/>
      <c r="T44" s="185"/>
      <c r="U44" s="185"/>
      <c r="V44" s="131"/>
      <c r="W44" s="185"/>
      <c r="X44" s="185"/>
      <c r="Y44" s="185"/>
      <c r="Z44" s="185"/>
    </row>
    <row r="45" spans="1:26" s="181" customFormat="1" ht="15" x14ac:dyDescent="0.25">
      <c r="A45" s="141">
        <f t="shared" si="2"/>
        <v>3</v>
      </c>
      <c r="B45" s="71"/>
      <c r="C45" s="72"/>
      <c r="D45" s="17"/>
      <c r="E45" s="33" t="s">
        <v>39</v>
      </c>
      <c r="F45" s="28" t="s">
        <v>21</v>
      </c>
      <c r="G45" s="14"/>
      <c r="H45" s="22"/>
      <c r="I45" s="22"/>
      <c r="J45" s="23"/>
      <c r="K45" s="23">
        <f t="shared" si="5"/>
        <v>0</v>
      </c>
      <c r="L45" s="14"/>
      <c r="M45" s="186"/>
      <c r="O45" s="185"/>
      <c r="P45" s="185"/>
      <c r="Q45" s="185"/>
      <c r="R45" s="185"/>
      <c r="S45" s="185"/>
      <c r="T45" s="185"/>
      <c r="U45" s="185"/>
      <c r="V45" s="131"/>
      <c r="W45" s="185"/>
      <c r="X45" s="185"/>
      <c r="Y45" s="185"/>
      <c r="Z45" s="185"/>
    </row>
    <row r="46" spans="1:26" s="181" customFormat="1" ht="15" x14ac:dyDescent="0.25">
      <c r="A46" s="141">
        <f t="shared" si="2"/>
        <v>3</v>
      </c>
      <c r="B46" s="71"/>
      <c r="C46" s="72"/>
      <c r="D46" s="17"/>
      <c r="E46" s="33" t="s">
        <v>40</v>
      </c>
      <c r="F46" s="28" t="s">
        <v>20</v>
      </c>
      <c r="G46" s="14"/>
      <c r="H46" s="22"/>
      <c r="I46" s="22"/>
      <c r="J46" s="23"/>
      <c r="K46" s="23">
        <f t="shared" si="5"/>
        <v>0</v>
      </c>
      <c r="L46" s="14"/>
      <c r="M46" s="186"/>
      <c r="O46" s="185"/>
      <c r="P46" s="185"/>
      <c r="Q46" s="185"/>
      <c r="R46" s="185"/>
      <c r="S46" s="185"/>
      <c r="T46" s="185"/>
      <c r="U46" s="185"/>
      <c r="V46" s="131"/>
      <c r="W46" s="185"/>
      <c r="X46" s="185"/>
      <c r="Y46" s="185"/>
      <c r="Z46" s="185"/>
    </row>
    <row r="47" spans="1:26" s="181" customFormat="1" ht="15" x14ac:dyDescent="0.25">
      <c r="A47" s="141">
        <f t="shared" si="2"/>
        <v>3</v>
      </c>
      <c r="B47" s="71"/>
      <c r="C47" s="72"/>
      <c r="D47" s="17"/>
      <c r="E47" s="33" t="s">
        <v>41</v>
      </c>
      <c r="F47" s="28" t="s">
        <v>20</v>
      </c>
      <c r="G47" s="14"/>
      <c r="H47" s="22"/>
      <c r="I47" s="22"/>
      <c r="J47" s="23"/>
      <c r="K47" s="23">
        <f t="shared" si="5"/>
        <v>0</v>
      </c>
      <c r="L47" s="14"/>
      <c r="M47" s="186"/>
      <c r="O47" s="185"/>
      <c r="P47" s="185"/>
      <c r="Q47" s="185"/>
      <c r="R47" s="185"/>
      <c r="S47" s="185"/>
      <c r="T47" s="185"/>
      <c r="U47" s="185"/>
      <c r="V47" s="131"/>
      <c r="W47" s="185"/>
      <c r="X47" s="185"/>
      <c r="Y47" s="185"/>
      <c r="Z47" s="185"/>
    </row>
    <row r="48" spans="1:26" s="181" customFormat="1" ht="15" x14ac:dyDescent="0.25">
      <c r="A48" s="141">
        <f t="shared" si="2"/>
        <v>3</v>
      </c>
      <c r="B48" s="71"/>
      <c r="C48" s="72"/>
      <c r="D48" s="17"/>
      <c r="E48" s="33" t="s">
        <v>42</v>
      </c>
      <c r="F48" s="28" t="s">
        <v>21</v>
      </c>
      <c r="G48" s="14"/>
      <c r="H48" s="22"/>
      <c r="I48" s="22"/>
      <c r="J48" s="23"/>
      <c r="K48" s="23">
        <f t="shared" si="5"/>
        <v>0</v>
      </c>
      <c r="L48" s="14"/>
      <c r="M48" s="186"/>
      <c r="O48" s="185"/>
      <c r="P48" s="185"/>
      <c r="Q48" s="185"/>
      <c r="R48" s="185"/>
      <c r="S48" s="185"/>
      <c r="T48" s="185"/>
      <c r="U48" s="185"/>
      <c r="V48" s="131"/>
      <c r="W48" s="185"/>
      <c r="X48" s="185"/>
      <c r="Y48" s="185"/>
      <c r="Z48" s="185"/>
    </row>
    <row r="49" spans="1:26" s="181" customFormat="1" ht="15" x14ac:dyDescent="0.25">
      <c r="A49" s="141">
        <f t="shared" si="2"/>
        <v>3</v>
      </c>
      <c r="B49" s="71"/>
      <c r="C49" s="72"/>
      <c r="D49" s="17"/>
      <c r="E49" s="33" t="s">
        <v>43</v>
      </c>
      <c r="F49" s="28" t="s">
        <v>21</v>
      </c>
      <c r="G49" s="14"/>
      <c r="H49" s="22"/>
      <c r="I49" s="22"/>
      <c r="J49" s="23"/>
      <c r="K49" s="23">
        <f t="shared" si="5"/>
        <v>0</v>
      </c>
      <c r="L49" s="14"/>
      <c r="M49" s="186"/>
      <c r="O49" s="185"/>
      <c r="P49" s="185"/>
      <c r="Q49" s="185"/>
      <c r="R49" s="185"/>
      <c r="S49" s="185"/>
      <c r="T49" s="185"/>
      <c r="U49" s="185"/>
      <c r="V49" s="131"/>
      <c r="W49" s="185"/>
      <c r="X49" s="185"/>
      <c r="Y49" s="185"/>
      <c r="Z49" s="185"/>
    </row>
    <row r="50" spans="1:26" s="181" customFormat="1" ht="15" x14ac:dyDescent="0.25">
      <c r="A50" s="141">
        <f t="shared" si="2"/>
        <v>3</v>
      </c>
      <c r="B50" s="71"/>
      <c r="C50" s="72"/>
      <c r="D50" s="17"/>
      <c r="E50" s="33" t="s">
        <v>44</v>
      </c>
      <c r="F50" s="28" t="s">
        <v>21</v>
      </c>
      <c r="G50" s="14"/>
      <c r="H50" s="22"/>
      <c r="I50" s="22"/>
      <c r="J50" s="23"/>
      <c r="K50" s="23">
        <f t="shared" si="5"/>
        <v>0</v>
      </c>
      <c r="L50" s="14"/>
      <c r="M50" s="186"/>
      <c r="O50" s="185"/>
      <c r="P50" s="185"/>
      <c r="Q50" s="185"/>
      <c r="R50" s="185"/>
      <c r="S50" s="185"/>
      <c r="T50" s="185"/>
      <c r="U50" s="185"/>
      <c r="V50" s="131"/>
      <c r="W50" s="185"/>
      <c r="X50" s="185"/>
      <c r="Y50" s="185"/>
      <c r="Z50" s="185"/>
    </row>
    <row r="51" spans="1:26" s="181" customFormat="1" ht="15" x14ac:dyDescent="0.25">
      <c r="A51" s="141">
        <f t="shared" si="2"/>
        <v>3</v>
      </c>
      <c r="B51" s="71"/>
      <c r="C51" s="72"/>
      <c r="D51" s="17"/>
      <c r="E51" s="33" t="s">
        <v>45</v>
      </c>
      <c r="F51" s="28" t="s">
        <v>21</v>
      </c>
      <c r="G51" s="14"/>
      <c r="H51" s="22"/>
      <c r="I51" s="22"/>
      <c r="J51" s="23"/>
      <c r="K51" s="23">
        <f t="shared" si="5"/>
        <v>0</v>
      </c>
      <c r="L51" s="14"/>
      <c r="M51" s="186"/>
      <c r="O51" s="185"/>
      <c r="P51" s="185"/>
      <c r="Q51" s="185"/>
      <c r="R51" s="185"/>
      <c r="S51" s="185"/>
      <c r="T51" s="185"/>
      <c r="U51" s="185"/>
      <c r="V51" s="131"/>
      <c r="W51" s="185"/>
      <c r="X51" s="185"/>
      <c r="Y51" s="185"/>
      <c r="Z51" s="185"/>
    </row>
    <row r="52" spans="1:26" s="181" customFormat="1" ht="15" x14ac:dyDescent="0.25">
      <c r="A52" s="141">
        <f t="shared" si="2"/>
        <v>3</v>
      </c>
      <c r="B52" s="71"/>
      <c r="C52" s="72"/>
      <c r="D52" s="17"/>
      <c r="E52" s="33" t="s">
        <v>46</v>
      </c>
      <c r="F52" s="28" t="s">
        <v>22</v>
      </c>
      <c r="G52" s="14"/>
      <c r="H52" s="22"/>
      <c r="I52" s="22"/>
      <c r="J52" s="23"/>
      <c r="K52" s="23">
        <f t="shared" si="5"/>
        <v>0</v>
      </c>
      <c r="L52" s="14"/>
      <c r="M52" s="186"/>
      <c r="O52" s="185"/>
      <c r="P52" s="185"/>
      <c r="Q52" s="185"/>
      <c r="R52" s="185"/>
      <c r="S52" s="185"/>
      <c r="T52" s="185"/>
      <c r="U52" s="185"/>
      <c r="V52" s="131"/>
      <c r="W52" s="185"/>
      <c r="X52" s="185"/>
      <c r="Y52" s="185"/>
      <c r="Z52" s="185"/>
    </row>
    <row r="53" spans="1:26" s="181" customFormat="1" ht="15" x14ac:dyDescent="0.25">
      <c r="A53" s="141">
        <f t="shared" si="2"/>
        <v>3</v>
      </c>
      <c r="B53" s="71"/>
      <c r="C53" s="72"/>
      <c r="D53" s="17"/>
      <c r="E53" s="33" t="s">
        <v>47</v>
      </c>
      <c r="F53" s="28" t="s">
        <v>20</v>
      </c>
      <c r="G53" s="14"/>
      <c r="H53" s="22"/>
      <c r="I53" s="22"/>
      <c r="J53" s="23"/>
      <c r="K53" s="23">
        <f t="shared" si="5"/>
        <v>0</v>
      </c>
      <c r="L53" s="14"/>
      <c r="M53" s="186"/>
      <c r="O53" s="185"/>
      <c r="P53" s="185"/>
      <c r="Q53" s="185"/>
      <c r="R53" s="185"/>
      <c r="S53" s="185"/>
      <c r="T53" s="185"/>
      <c r="U53" s="185"/>
      <c r="V53" s="131"/>
      <c r="W53" s="185"/>
      <c r="X53" s="185"/>
      <c r="Y53" s="185"/>
      <c r="Z53" s="185"/>
    </row>
    <row r="54" spans="1:26" s="181" customFormat="1" ht="15" x14ac:dyDescent="0.25">
      <c r="A54" s="141">
        <f t="shared" si="2"/>
        <v>3</v>
      </c>
      <c r="B54" s="71"/>
      <c r="C54" s="72"/>
      <c r="D54" s="17"/>
      <c r="E54" s="33" t="s">
        <v>48</v>
      </c>
      <c r="F54" s="28" t="s">
        <v>19</v>
      </c>
      <c r="G54" s="14"/>
      <c r="H54" s="22"/>
      <c r="I54" s="22"/>
      <c r="J54" s="23"/>
      <c r="K54" s="23">
        <f t="shared" si="5"/>
        <v>0</v>
      </c>
      <c r="L54" s="14"/>
      <c r="M54" s="186"/>
      <c r="O54" s="185"/>
      <c r="P54" s="185"/>
      <c r="Q54" s="185"/>
      <c r="R54" s="185"/>
      <c r="S54" s="185"/>
      <c r="T54" s="185"/>
      <c r="U54" s="185"/>
      <c r="V54" s="131"/>
      <c r="W54" s="185"/>
      <c r="X54" s="185"/>
      <c r="Y54" s="185"/>
      <c r="Z54" s="185"/>
    </row>
    <row r="55" spans="1:26" s="181" customFormat="1" ht="15" x14ac:dyDescent="0.25">
      <c r="A55" s="141">
        <f t="shared" si="2"/>
        <v>3</v>
      </c>
      <c r="B55" s="71"/>
      <c r="C55" s="72"/>
      <c r="D55" s="17"/>
      <c r="E55" s="33" t="s">
        <v>49</v>
      </c>
      <c r="F55" s="28" t="s">
        <v>19</v>
      </c>
      <c r="G55" s="14"/>
      <c r="H55" s="22"/>
      <c r="I55" s="22"/>
      <c r="J55" s="23"/>
      <c r="K55" s="23">
        <f t="shared" si="5"/>
        <v>0</v>
      </c>
      <c r="L55" s="14"/>
      <c r="M55" s="186"/>
      <c r="O55" s="185"/>
      <c r="P55" s="185"/>
      <c r="Q55" s="185"/>
      <c r="R55" s="185"/>
      <c r="S55" s="185"/>
      <c r="T55" s="185"/>
      <c r="U55" s="185"/>
      <c r="V55" s="131"/>
      <c r="W55" s="185"/>
      <c r="X55" s="185"/>
      <c r="Y55" s="185"/>
      <c r="Z55" s="185"/>
    </row>
    <row r="56" spans="1:26" s="181" customFormat="1" ht="15" x14ac:dyDescent="0.25">
      <c r="A56" s="141">
        <f t="shared" si="2"/>
        <v>3</v>
      </c>
      <c r="B56" s="71"/>
      <c r="C56" s="72"/>
      <c r="D56" s="17"/>
      <c r="E56" s="33" t="s">
        <v>50</v>
      </c>
      <c r="F56" s="28" t="s">
        <v>20</v>
      </c>
      <c r="G56" s="14"/>
      <c r="H56" s="22"/>
      <c r="I56" s="22"/>
      <c r="J56" s="23"/>
      <c r="K56" s="23">
        <f t="shared" si="5"/>
        <v>0</v>
      </c>
      <c r="L56" s="14"/>
      <c r="M56" s="186"/>
      <c r="O56" s="185"/>
      <c r="P56" s="185"/>
      <c r="Q56" s="185"/>
      <c r="R56" s="185"/>
      <c r="S56" s="185"/>
      <c r="T56" s="185"/>
      <c r="U56" s="185"/>
      <c r="V56" s="131"/>
      <c r="W56" s="185"/>
      <c r="X56" s="185"/>
      <c r="Y56" s="185"/>
      <c r="Z56" s="185"/>
    </row>
    <row r="57" spans="1:26" s="181" customFormat="1" ht="15" x14ac:dyDescent="0.25">
      <c r="A57" s="141">
        <f t="shared" si="2"/>
        <v>3</v>
      </c>
      <c r="B57" s="71"/>
      <c r="C57" s="72"/>
      <c r="D57" s="17"/>
      <c r="E57" s="33" t="s">
        <v>51</v>
      </c>
      <c r="F57" s="28" t="s">
        <v>19</v>
      </c>
      <c r="G57" s="14"/>
      <c r="H57" s="22"/>
      <c r="I57" s="22"/>
      <c r="J57" s="23"/>
      <c r="K57" s="23">
        <f t="shared" si="5"/>
        <v>0</v>
      </c>
      <c r="L57" s="14"/>
      <c r="M57" s="186"/>
      <c r="O57" s="185"/>
      <c r="P57" s="185"/>
      <c r="Q57" s="185"/>
      <c r="R57" s="185"/>
      <c r="S57" s="185"/>
      <c r="T57" s="185"/>
      <c r="U57" s="185"/>
      <c r="V57" s="131"/>
      <c r="W57" s="185"/>
      <c r="X57" s="185"/>
      <c r="Y57" s="185"/>
      <c r="Z57" s="185"/>
    </row>
    <row r="58" spans="1:26" s="181" customFormat="1" ht="15" x14ac:dyDescent="0.25">
      <c r="A58" s="141">
        <f t="shared" si="2"/>
        <v>3</v>
      </c>
      <c r="B58" s="71"/>
      <c r="C58" s="72"/>
      <c r="D58" s="17"/>
      <c r="E58" s="33" t="s">
        <v>52</v>
      </c>
      <c r="F58" s="28" t="s">
        <v>19</v>
      </c>
      <c r="G58" s="14"/>
      <c r="H58" s="22"/>
      <c r="I58" s="22"/>
      <c r="J58" s="23"/>
      <c r="K58" s="23">
        <f t="shared" si="5"/>
        <v>0</v>
      </c>
      <c r="L58" s="14"/>
      <c r="M58" s="186"/>
      <c r="O58" s="185"/>
      <c r="P58" s="185"/>
      <c r="Q58" s="185"/>
      <c r="R58" s="185"/>
      <c r="S58" s="185"/>
      <c r="T58" s="185"/>
      <c r="U58" s="185"/>
      <c r="V58" s="131"/>
      <c r="W58" s="185"/>
      <c r="X58" s="185"/>
      <c r="Y58" s="185"/>
      <c r="Z58" s="185"/>
    </row>
    <row r="59" spans="1:26" s="181" customFormat="1" ht="15" x14ac:dyDescent="0.25">
      <c r="A59" s="141">
        <f t="shared" si="2"/>
        <v>3</v>
      </c>
      <c r="B59" s="71"/>
      <c r="C59" s="72"/>
      <c r="D59" s="17"/>
      <c r="E59" s="33" t="s">
        <v>53</v>
      </c>
      <c r="F59" s="28" t="s">
        <v>19</v>
      </c>
      <c r="G59" s="14"/>
      <c r="H59" s="22"/>
      <c r="I59" s="22"/>
      <c r="J59" s="23"/>
      <c r="K59" s="23">
        <f t="shared" si="5"/>
        <v>0</v>
      </c>
      <c r="L59" s="14"/>
      <c r="M59" s="186"/>
      <c r="O59" s="185"/>
      <c r="P59" s="185"/>
      <c r="Q59" s="185"/>
      <c r="R59" s="185"/>
      <c r="S59" s="185"/>
      <c r="T59" s="185"/>
      <c r="U59" s="185"/>
      <c r="V59" s="131"/>
      <c r="W59" s="185"/>
      <c r="X59" s="185"/>
      <c r="Y59" s="185"/>
      <c r="Z59" s="185"/>
    </row>
    <row r="60" spans="1:26" s="181" customFormat="1" ht="15" x14ac:dyDescent="0.25">
      <c r="A60" s="141">
        <f t="shared" si="2"/>
        <v>3</v>
      </c>
      <c r="B60" s="71"/>
      <c r="C60" s="72"/>
      <c r="D60" s="17"/>
      <c r="E60" s="33" t="s">
        <v>55</v>
      </c>
      <c r="F60" s="28" t="s">
        <v>19</v>
      </c>
      <c r="G60" s="14"/>
      <c r="H60" s="22"/>
      <c r="I60" s="22"/>
      <c r="J60" s="23"/>
      <c r="K60" s="23">
        <f t="shared" si="5"/>
        <v>0</v>
      </c>
      <c r="L60" s="14"/>
      <c r="M60" s="186"/>
      <c r="O60" s="185"/>
      <c r="P60" s="185"/>
      <c r="Q60" s="185"/>
      <c r="R60" s="185"/>
      <c r="S60" s="185"/>
      <c r="T60" s="185"/>
      <c r="U60" s="185"/>
      <c r="V60" s="131"/>
      <c r="W60" s="185"/>
      <c r="X60" s="185"/>
      <c r="Y60" s="185"/>
      <c r="Z60" s="185"/>
    </row>
    <row r="61" spans="1:26" s="181" customFormat="1" ht="15" x14ac:dyDescent="0.25">
      <c r="A61" s="141">
        <f t="shared" si="2"/>
        <v>3</v>
      </c>
      <c r="B61" s="71"/>
      <c r="C61" s="72"/>
      <c r="D61" s="17"/>
      <c r="E61" s="33" t="s">
        <v>54</v>
      </c>
      <c r="F61" s="28" t="s">
        <v>19</v>
      </c>
      <c r="G61" s="14"/>
      <c r="H61" s="22"/>
      <c r="I61" s="22"/>
      <c r="J61" s="23"/>
      <c r="K61" s="23">
        <f t="shared" si="5"/>
        <v>0</v>
      </c>
      <c r="L61" s="14"/>
      <c r="M61" s="186"/>
      <c r="O61" s="185"/>
      <c r="P61" s="185"/>
      <c r="Q61" s="185"/>
      <c r="R61" s="185"/>
      <c r="S61" s="185"/>
      <c r="T61" s="185"/>
      <c r="U61" s="185"/>
      <c r="V61" s="131"/>
      <c r="W61" s="185"/>
      <c r="X61" s="185"/>
      <c r="Y61" s="185"/>
      <c r="Z61" s="185"/>
    </row>
    <row r="62" spans="1:26" s="181" customFormat="1" ht="15" x14ac:dyDescent="0.25">
      <c r="A62" s="141">
        <f t="shared" si="2"/>
        <v>3</v>
      </c>
      <c r="B62" s="71"/>
      <c r="C62" s="72"/>
      <c r="D62" s="17"/>
      <c r="E62" s="33" t="s">
        <v>56</v>
      </c>
      <c r="F62" s="28" t="s">
        <v>19</v>
      </c>
      <c r="G62" s="14"/>
      <c r="H62" s="22"/>
      <c r="I62" s="22"/>
      <c r="J62" s="23"/>
      <c r="K62" s="23">
        <f t="shared" si="5"/>
        <v>0</v>
      </c>
      <c r="L62" s="14"/>
      <c r="M62" s="186"/>
      <c r="O62" s="185"/>
      <c r="P62" s="185"/>
      <c r="Q62" s="185"/>
      <c r="R62" s="185"/>
      <c r="S62" s="185"/>
      <c r="T62" s="185"/>
      <c r="U62" s="185"/>
      <c r="V62" s="131"/>
      <c r="W62" s="185"/>
      <c r="X62" s="185"/>
      <c r="Y62" s="185"/>
      <c r="Z62" s="185"/>
    </row>
    <row r="63" spans="1:26" s="181" customFormat="1" ht="15" x14ac:dyDescent="0.25">
      <c r="A63" s="141">
        <f t="shared" si="2"/>
        <v>3</v>
      </c>
      <c r="B63" s="71"/>
      <c r="C63" s="72"/>
      <c r="D63" s="17"/>
      <c r="E63" s="20"/>
      <c r="F63" s="21"/>
      <c r="G63" s="14"/>
      <c r="H63" s="22"/>
      <c r="I63" s="22"/>
      <c r="J63" s="23"/>
      <c r="K63" s="23">
        <f t="shared" si="5"/>
        <v>0</v>
      </c>
      <c r="L63" s="14"/>
      <c r="M63" s="186"/>
      <c r="O63" s="185"/>
      <c r="P63" s="185"/>
      <c r="Q63" s="185"/>
      <c r="R63" s="185"/>
      <c r="S63" s="185"/>
      <c r="T63" s="185"/>
      <c r="U63" s="185"/>
      <c r="V63" s="131"/>
      <c r="W63" s="185"/>
      <c r="X63" s="185"/>
      <c r="Y63" s="185"/>
      <c r="Z63" s="185"/>
    </row>
    <row r="64" spans="1:26" s="181" customFormat="1" ht="15" x14ac:dyDescent="0.25">
      <c r="A64" s="141">
        <f t="shared" si="2"/>
        <v>3</v>
      </c>
      <c r="B64" s="71">
        <v>3</v>
      </c>
      <c r="C64" s="72" t="s">
        <v>218</v>
      </c>
      <c r="D64" s="96" t="s">
        <v>218</v>
      </c>
      <c r="E64" s="30" t="s">
        <v>57</v>
      </c>
      <c r="F64" s="28" t="s">
        <v>19</v>
      </c>
      <c r="G64" s="14"/>
      <c r="H64" s="22"/>
      <c r="I64" s="22"/>
      <c r="J64" s="23"/>
      <c r="K64" s="23">
        <f t="shared" si="5"/>
        <v>0</v>
      </c>
      <c r="L64" s="14"/>
      <c r="M64" s="186"/>
      <c r="O64" s="185"/>
      <c r="P64" s="185"/>
      <c r="Q64" s="185"/>
      <c r="R64" s="185"/>
      <c r="S64" s="185"/>
      <c r="T64" s="185"/>
      <c r="U64" s="185"/>
      <c r="V64" s="131"/>
      <c r="W64" s="185"/>
      <c r="X64" s="185"/>
      <c r="Y64" s="185"/>
      <c r="Z64" s="185"/>
    </row>
    <row r="65" spans="1:26" s="181" customFormat="1" ht="15" x14ac:dyDescent="0.25">
      <c r="A65" s="141">
        <f t="shared" si="2"/>
        <v>3</v>
      </c>
      <c r="B65" s="71"/>
      <c r="C65" s="72"/>
      <c r="D65" s="15"/>
      <c r="E65" s="33"/>
      <c r="F65" s="28"/>
      <c r="G65" s="14"/>
      <c r="H65" s="22"/>
      <c r="I65" s="22"/>
      <c r="J65" s="23"/>
      <c r="K65" s="23">
        <f t="shared" si="5"/>
        <v>0</v>
      </c>
      <c r="L65" s="14"/>
      <c r="M65" s="186"/>
      <c r="O65" s="185"/>
      <c r="P65" s="185"/>
      <c r="Q65" s="185"/>
      <c r="R65" s="185"/>
      <c r="S65" s="185"/>
      <c r="T65" s="185"/>
      <c r="U65" s="185"/>
      <c r="V65" s="131"/>
      <c r="W65" s="185"/>
      <c r="X65" s="185"/>
      <c r="Y65" s="185"/>
      <c r="Z65" s="185"/>
    </row>
    <row r="66" spans="1:26" s="181" customFormat="1" ht="15" x14ac:dyDescent="0.25">
      <c r="A66" s="141">
        <f t="shared" si="2"/>
        <v>3</v>
      </c>
      <c r="B66" s="71">
        <v>3</v>
      </c>
      <c r="C66" s="72" t="s">
        <v>219</v>
      </c>
      <c r="D66" s="96" t="s">
        <v>219</v>
      </c>
      <c r="E66" s="30" t="s">
        <v>58</v>
      </c>
      <c r="F66" s="28"/>
      <c r="G66" s="14"/>
      <c r="H66" s="22"/>
      <c r="I66" s="22"/>
      <c r="J66" s="23"/>
      <c r="K66" s="23">
        <f t="shared" si="5"/>
        <v>0</v>
      </c>
      <c r="L66" s="14"/>
      <c r="M66" s="186"/>
      <c r="O66" s="185"/>
      <c r="P66" s="185"/>
      <c r="Q66" s="185"/>
      <c r="R66" s="185"/>
      <c r="S66" s="185"/>
      <c r="T66" s="185"/>
      <c r="U66" s="185"/>
      <c r="V66" s="131"/>
      <c r="W66" s="185"/>
      <c r="X66" s="185"/>
      <c r="Y66" s="185"/>
      <c r="Z66" s="185"/>
    </row>
    <row r="67" spans="1:26" s="181" customFormat="1" ht="15" x14ac:dyDescent="0.25">
      <c r="A67" s="141">
        <f t="shared" si="2"/>
        <v>3</v>
      </c>
      <c r="B67" s="71"/>
      <c r="C67" s="72"/>
      <c r="D67" s="15"/>
      <c r="E67" s="33" t="s">
        <v>59</v>
      </c>
      <c r="F67" s="28" t="s">
        <v>21</v>
      </c>
      <c r="G67" s="14"/>
      <c r="H67" s="22"/>
      <c r="I67" s="22"/>
      <c r="J67" s="23"/>
      <c r="K67" s="23">
        <f t="shared" si="5"/>
        <v>0</v>
      </c>
      <c r="L67" s="14"/>
      <c r="M67" s="186"/>
      <c r="O67" s="185"/>
      <c r="P67" s="185"/>
      <c r="Q67" s="185"/>
      <c r="R67" s="185"/>
      <c r="S67" s="185"/>
      <c r="T67" s="185"/>
      <c r="U67" s="185"/>
      <c r="V67" s="131"/>
      <c r="W67" s="185"/>
      <c r="X67" s="185"/>
      <c r="Y67" s="185"/>
      <c r="Z67" s="185"/>
    </row>
    <row r="68" spans="1:26" s="181" customFormat="1" ht="15" x14ac:dyDescent="0.25">
      <c r="A68" s="141">
        <f t="shared" si="2"/>
        <v>3</v>
      </c>
      <c r="B68" s="71"/>
      <c r="C68" s="72"/>
      <c r="D68" s="15"/>
      <c r="E68" s="33" t="s">
        <v>60</v>
      </c>
      <c r="F68" s="28" t="s">
        <v>21</v>
      </c>
      <c r="G68" s="14"/>
      <c r="H68" s="22"/>
      <c r="I68" s="22"/>
      <c r="J68" s="23"/>
      <c r="K68" s="23">
        <f t="shared" si="5"/>
        <v>0</v>
      </c>
      <c r="L68" s="14"/>
      <c r="M68" s="186"/>
      <c r="O68" s="185"/>
      <c r="P68" s="185"/>
      <c r="Q68" s="185"/>
      <c r="R68" s="185"/>
      <c r="S68" s="185"/>
      <c r="T68" s="185"/>
      <c r="U68" s="185"/>
      <c r="V68" s="131"/>
      <c r="W68" s="185"/>
      <c r="X68" s="185"/>
      <c r="Y68" s="185"/>
      <c r="Z68" s="185"/>
    </row>
    <row r="69" spans="1:26" s="181" customFormat="1" ht="15" x14ac:dyDescent="0.25">
      <c r="A69" s="141">
        <f t="shared" si="2"/>
        <v>3</v>
      </c>
      <c r="B69" s="71"/>
      <c r="C69" s="72"/>
      <c r="D69" s="15"/>
      <c r="E69" s="33" t="s">
        <v>61</v>
      </c>
      <c r="F69" s="28" t="s">
        <v>21</v>
      </c>
      <c r="G69" s="14"/>
      <c r="H69" s="22"/>
      <c r="I69" s="22"/>
      <c r="J69" s="23"/>
      <c r="K69" s="23">
        <f t="shared" si="5"/>
        <v>0</v>
      </c>
      <c r="L69" s="14"/>
      <c r="M69" s="186"/>
      <c r="O69" s="185"/>
      <c r="P69" s="185"/>
      <c r="Q69" s="185"/>
      <c r="R69" s="185"/>
      <c r="S69" s="185"/>
      <c r="T69" s="185"/>
      <c r="U69" s="185"/>
      <c r="V69" s="131"/>
      <c r="W69" s="185"/>
      <c r="X69" s="185"/>
      <c r="Y69" s="185"/>
      <c r="Z69" s="185"/>
    </row>
    <row r="70" spans="1:26" s="181" customFormat="1" ht="15" x14ac:dyDescent="0.25">
      <c r="A70" s="141">
        <f t="shared" si="2"/>
        <v>3</v>
      </c>
      <c r="B70" s="71"/>
      <c r="C70" s="72"/>
      <c r="D70" s="15"/>
      <c r="E70" s="33" t="s">
        <v>62</v>
      </c>
      <c r="F70" s="28" t="s">
        <v>21</v>
      </c>
      <c r="G70" s="14"/>
      <c r="H70" s="22"/>
      <c r="I70" s="22"/>
      <c r="J70" s="23"/>
      <c r="K70" s="23">
        <f t="shared" si="5"/>
        <v>0</v>
      </c>
      <c r="L70" s="14"/>
      <c r="M70" s="186"/>
      <c r="O70" s="185"/>
      <c r="P70" s="185"/>
      <c r="Q70" s="185"/>
      <c r="R70" s="185"/>
      <c r="S70" s="185"/>
      <c r="T70" s="185"/>
      <c r="U70" s="185"/>
      <c r="V70" s="131"/>
      <c r="W70" s="185"/>
      <c r="X70" s="185"/>
      <c r="Y70" s="185"/>
      <c r="Z70" s="185"/>
    </row>
    <row r="71" spans="1:26" s="181" customFormat="1" ht="15" x14ac:dyDescent="0.25">
      <c r="A71" s="141">
        <f t="shared" si="2"/>
        <v>3</v>
      </c>
      <c r="B71" s="71"/>
      <c r="C71" s="72"/>
      <c r="D71" s="15"/>
      <c r="E71" s="33" t="s">
        <v>180</v>
      </c>
      <c r="F71" s="28" t="s">
        <v>22</v>
      </c>
      <c r="G71" s="14"/>
      <c r="H71" s="22"/>
      <c r="I71" s="22"/>
      <c r="J71" s="23"/>
      <c r="K71" s="23">
        <f t="shared" si="5"/>
        <v>0</v>
      </c>
      <c r="L71" s="14"/>
      <c r="M71" s="186"/>
      <c r="O71" s="185"/>
      <c r="P71" s="185"/>
      <c r="Q71" s="185"/>
      <c r="R71" s="185"/>
      <c r="S71" s="185"/>
      <c r="T71" s="185"/>
      <c r="U71" s="185"/>
      <c r="V71" s="131"/>
      <c r="W71" s="185"/>
      <c r="X71" s="185"/>
      <c r="Y71" s="185"/>
      <c r="Z71" s="185"/>
    </row>
    <row r="72" spans="1:26" s="181" customFormat="1" ht="15" x14ac:dyDescent="0.25">
      <c r="A72" s="141">
        <f t="shared" si="2"/>
        <v>3</v>
      </c>
      <c r="B72" s="71"/>
      <c r="C72" s="72"/>
      <c r="D72" s="15"/>
      <c r="E72" s="33" t="s">
        <v>181</v>
      </c>
      <c r="F72" s="28" t="s">
        <v>22</v>
      </c>
      <c r="G72" s="14"/>
      <c r="H72" s="22"/>
      <c r="I72" s="22"/>
      <c r="J72" s="23"/>
      <c r="K72" s="23"/>
      <c r="L72" s="14"/>
      <c r="M72" s="186"/>
      <c r="O72" s="185"/>
      <c r="P72" s="185"/>
      <c r="Q72" s="185"/>
      <c r="R72" s="185"/>
      <c r="S72" s="185"/>
      <c r="T72" s="185"/>
      <c r="U72" s="185"/>
      <c r="V72" s="131"/>
      <c r="W72" s="185"/>
      <c r="X72" s="185"/>
      <c r="Y72" s="185"/>
      <c r="Z72" s="185"/>
    </row>
    <row r="73" spans="1:26" s="181" customFormat="1" ht="15" x14ac:dyDescent="0.25">
      <c r="A73" s="141">
        <f t="shared" si="2"/>
        <v>3</v>
      </c>
      <c r="B73" s="71"/>
      <c r="C73" s="72"/>
      <c r="D73" s="15"/>
      <c r="E73" s="33" t="s">
        <v>63</v>
      </c>
      <c r="F73" s="28" t="s">
        <v>22</v>
      </c>
      <c r="G73" s="14"/>
      <c r="H73" s="22"/>
      <c r="I73" s="22"/>
      <c r="J73" s="23"/>
      <c r="K73" s="23">
        <f t="shared" si="5"/>
        <v>0</v>
      </c>
      <c r="L73" s="14"/>
      <c r="M73" s="186"/>
      <c r="O73" s="185"/>
      <c r="P73" s="185"/>
      <c r="Q73" s="185"/>
      <c r="R73" s="185"/>
      <c r="S73" s="185"/>
      <c r="T73" s="185"/>
      <c r="U73" s="185"/>
      <c r="V73" s="131"/>
      <c r="W73" s="185"/>
      <c r="X73" s="185"/>
      <c r="Y73" s="185"/>
      <c r="Z73" s="185"/>
    </row>
    <row r="74" spans="1:26" s="181" customFormat="1" ht="15" x14ac:dyDescent="0.25">
      <c r="A74" s="141">
        <f t="shared" si="2"/>
        <v>3</v>
      </c>
      <c r="B74" s="71"/>
      <c r="C74" s="72"/>
      <c r="D74" s="15"/>
      <c r="E74" s="33" t="s">
        <v>64</v>
      </c>
      <c r="F74" s="28" t="s">
        <v>19</v>
      </c>
      <c r="G74" s="14"/>
      <c r="H74" s="22"/>
      <c r="I74" s="22"/>
      <c r="J74" s="23"/>
      <c r="K74" s="23">
        <f t="shared" si="5"/>
        <v>0</v>
      </c>
      <c r="L74" s="14"/>
      <c r="M74" s="186"/>
      <c r="O74" s="185"/>
      <c r="P74" s="185"/>
      <c r="Q74" s="185"/>
      <c r="R74" s="185"/>
      <c r="S74" s="185"/>
      <c r="T74" s="185"/>
      <c r="U74" s="185"/>
      <c r="V74" s="131"/>
      <c r="W74" s="185"/>
      <c r="X74" s="185"/>
      <c r="Y74" s="185"/>
      <c r="Z74" s="185"/>
    </row>
    <row r="75" spans="1:26" s="181" customFormat="1" ht="15" x14ac:dyDescent="0.25">
      <c r="A75" s="141">
        <f t="shared" si="2"/>
        <v>3</v>
      </c>
      <c r="B75" s="71"/>
      <c r="C75" s="72"/>
      <c r="D75" s="15"/>
      <c r="E75" s="33" t="s">
        <v>56</v>
      </c>
      <c r="F75" s="28" t="s">
        <v>19</v>
      </c>
      <c r="G75" s="14"/>
      <c r="H75" s="22"/>
      <c r="I75" s="22"/>
      <c r="J75" s="23"/>
      <c r="K75" s="23">
        <f t="shared" si="5"/>
        <v>0</v>
      </c>
      <c r="L75" s="14"/>
      <c r="M75" s="183"/>
      <c r="O75" s="185"/>
      <c r="P75" s="185"/>
      <c r="Q75" s="185"/>
      <c r="R75" s="185"/>
      <c r="S75" s="185"/>
      <c r="T75" s="185"/>
      <c r="U75" s="185"/>
      <c r="V75" s="131"/>
      <c r="W75" s="185"/>
      <c r="X75" s="185"/>
      <c r="Y75" s="185"/>
      <c r="Z75" s="185"/>
    </row>
    <row r="76" spans="1:26" s="181" customFormat="1" ht="15" x14ac:dyDescent="0.25">
      <c r="A76" s="141">
        <f t="shared" si="2"/>
        <v>3</v>
      </c>
      <c r="B76" s="71"/>
      <c r="C76" s="72"/>
      <c r="D76" s="13"/>
      <c r="E76" s="24"/>
      <c r="F76" s="25"/>
      <c r="G76" s="9"/>
      <c r="H76" s="26"/>
      <c r="I76" s="26"/>
      <c r="J76" s="27"/>
      <c r="K76" s="23">
        <f t="shared" si="5"/>
        <v>0</v>
      </c>
      <c r="L76" s="9"/>
      <c r="M76" s="187"/>
      <c r="O76" s="185"/>
      <c r="P76" s="185"/>
      <c r="Q76" s="185"/>
      <c r="R76" s="185"/>
      <c r="S76" s="185"/>
      <c r="T76" s="185"/>
      <c r="U76" s="185"/>
      <c r="V76" s="131"/>
      <c r="W76" s="185"/>
      <c r="X76" s="185"/>
      <c r="Y76" s="185"/>
      <c r="Z76" s="185"/>
    </row>
    <row r="77" spans="1:26" s="181" customFormat="1" ht="15" x14ac:dyDescent="0.25">
      <c r="A77" s="141">
        <f t="shared" si="2"/>
        <v>3</v>
      </c>
      <c r="B77" s="71">
        <v>2</v>
      </c>
      <c r="C77" s="72" t="s">
        <v>132</v>
      </c>
      <c r="D77" s="166" t="s">
        <v>132</v>
      </c>
      <c r="E77" s="167" t="s">
        <v>65</v>
      </c>
      <c r="F77" s="168"/>
      <c r="G77" s="9"/>
      <c r="H77" s="168"/>
      <c r="I77" s="168"/>
      <c r="J77" s="168"/>
      <c r="K77" s="168"/>
      <c r="L77" s="9"/>
      <c r="M77" s="169">
        <f>SUM(K78:K147)</f>
        <v>0</v>
      </c>
      <c r="O77" s="185"/>
      <c r="P77" s="185"/>
      <c r="Q77" s="185"/>
      <c r="R77" s="185"/>
      <c r="S77" s="185"/>
      <c r="T77" s="185"/>
      <c r="U77" s="185"/>
      <c r="V77" s="131"/>
      <c r="W77" s="185"/>
      <c r="X77" s="185"/>
      <c r="Y77" s="185"/>
      <c r="Z77" s="185"/>
    </row>
    <row r="78" spans="1:26" s="181" customFormat="1" ht="15" x14ac:dyDescent="0.25">
      <c r="A78" s="141">
        <f t="shared" si="2"/>
        <v>3</v>
      </c>
      <c r="B78" s="71">
        <v>3</v>
      </c>
      <c r="C78" s="72" t="s">
        <v>182</v>
      </c>
      <c r="D78" s="96" t="s">
        <v>182</v>
      </c>
      <c r="E78" s="30" t="s">
        <v>66</v>
      </c>
      <c r="F78" s="21"/>
      <c r="G78" s="14"/>
      <c r="H78" s="22"/>
      <c r="I78" s="22"/>
      <c r="J78" s="23"/>
      <c r="K78" s="23">
        <f t="shared" si="5"/>
        <v>0</v>
      </c>
      <c r="L78" s="14"/>
      <c r="M78" s="186"/>
      <c r="O78" s="185"/>
      <c r="P78" s="185"/>
      <c r="Q78" s="185"/>
      <c r="R78" s="185"/>
      <c r="S78" s="185"/>
      <c r="T78" s="185"/>
      <c r="U78" s="185"/>
      <c r="V78" s="131"/>
      <c r="W78" s="185"/>
      <c r="X78" s="185"/>
      <c r="Y78" s="185"/>
      <c r="Z78" s="185"/>
    </row>
    <row r="79" spans="1:26" s="181" customFormat="1" ht="15" x14ac:dyDescent="0.25">
      <c r="A79" s="141">
        <f t="shared" si="2"/>
        <v>3</v>
      </c>
      <c r="B79" s="71">
        <v>4</v>
      </c>
      <c r="C79" s="72" t="s">
        <v>206</v>
      </c>
      <c r="D79" s="97" t="s">
        <v>206</v>
      </c>
      <c r="E79" s="34" t="s">
        <v>155</v>
      </c>
      <c r="F79" s="21"/>
      <c r="G79" s="14"/>
      <c r="H79" s="22"/>
      <c r="I79" s="22"/>
      <c r="J79" s="23"/>
      <c r="K79" s="23">
        <f t="shared" si="5"/>
        <v>0</v>
      </c>
      <c r="L79" s="14"/>
      <c r="M79" s="186"/>
      <c r="O79" s="185"/>
      <c r="P79" s="185"/>
      <c r="Q79" s="185"/>
      <c r="R79" s="185"/>
      <c r="S79" s="185"/>
      <c r="T79" s="185"/>
      <c r="U79" s="185"/>
      <c r="V79" s="131"/>
      <c r="W79" s="185"/>
      <c r="X79" s="185"/>
      <c r="Y79" s="185"/>
      <c r="Z79" s="185"/>
    </row>
    <row r="80" spans="1:26" s="181" customFormat="1" ht="15" x14ac:dyDescent="0.25">
      <c r="A80" s="141">
        <f t="shared" si="2"/>
        <v>3</v>
      </c>
      <c r="B80" s="71"/>
      <c r="C80" s="72"/>
      <c r="D80" s="17"/>
      <c r="E80" s="35" t="s">
        <v>188</v>
      </c>
      <c r="F80" s="21" t="s">
        <v>20</v>
      </c>
      <c r="G80" s="14"/>
      <c r="H80" s="22"/>
      <c r="I80" s="22"/>
      <c r="J80" s="23"/>
      <c r="K80" s="23">
        <f t="shared" si="5"/>
        <v>0</v>
      </c>
      <c r="L80" s="14"/>
      <c r="M80" s="186"/>
      <c r="O80" s="185"/>
      <c r="P80" s="185"/>
      <c r="Q80" s="185"/>
      <c r="R80" s="185"/>
      <c r="S80" s="185"/>
      <c r="T80" s="185"/>
      <c r="U80" s="185"/>
      <c r="V80" s="131"/>
      <c r="W80" s="185"/>
      <c r="X80" s="185"/>
      <c r="Y80" s="185"/>
      <c r="Z80" s="185"/>
    </row>
    <row r="81" spans="1:26" s="181" customFormat="1" ht="15" x14ac:dyDescent="0.25">
      <c r="A81" s="141">
        <f t="shared" si="2"/>
        <v>3</v>
      </c>
      <c r="B81" s="71"/>
      <c r="C81" s="72"/>
      <c r="D81" s="17"/>
      <c r="E81" s="35" t="s">
        <v>189</v>
      </c>
      <c r="F81" s="21" t="s">
        <v>20</v>
      </c>
      <c r="G81" s="14"/>
      <c r="H81" s="22"/>
      <c r="I81" s="22"/>
      <c r="J81" s="23"/>
      <c r="K81" s="23">
        <f t="shared" si="5"/>
        <v>0</v>
      </c>
      <c r="L81" s="14"/>
      <c r="M81" s="186"/>
      <c r="O81" s="185"/>
      <c r="P81" s="185"/>
      <c r="Q81" s="185"/>
      <c r="R81" s="185"/>
      <c r="S81" s="185"/>
      <c r="T81" s="185"/>
      <c r="U81" s="185"/>
      <c r="V81" s="131"/>
      <c r="W81" s="185"/>
      <c r="X81" s="185"/>
      <c r="Y81" s="185"/>
      <c r="Z81" s="185"/>
    </row>
    <row r="82" spans="1:26" s="181" customFormat="1" ht="15" x14ac:dyDescent="0.25">
      <c r="A82" s="141">
        <f t="shared" si="2"/>
        <v>3</v>
      </c>
      <c r="B82" s="71"/>
      <c r="C82" s="72"/>
      <c r="D82" s="17"/>
      <c r="E82" s="20"/>
      <c r="F82" s="21"/>
      <c r="G82" s="14"/>
      <c r="H82" s="22"/>
      <c r="I82" s="22"/>
      <c r="J82" s="23"/>
      <c r="K82" s="23">
        <f t="shared" si="5"/>
        <v>0</v>
      </c>
      <c r="L82" s="14"/>
      <c r="M82" s="186"/>
      <c r="O82" s="185"/>
      <c r="P82" s="185"/>
      <c r="Q82" s="185"/>
      <c r="R82" s="185"/>
      <c r="S82" s="185"/>
      <c r="T82" s="185"/>
      <c r="U82" s="185"/>
      <c r="V82" s="131"/>
      <c r="W82" s="185"/>
      <c r="X82" s="185"/>
      <c r="Y82" s="185"/>
      <c r="Z82" s="185"/>
    </row>
    <row r="83" spans="1:26" s="181" customFormat="1" ht="15" x14ac:dyDescent="0.25">
      <c r="A83" s="141">
        <f t="shared" si="2"/>
        <v>3</v>
      </c>
      <c r="B83" s="71">
        <v>4</v>
      </c>
      <c r="C83" s="72" t="s">
        <v>207</v>
      </c>
      <c r="D83" s="97" t="s">
        <v>207</v>
      </c>
      <c r="E83" s="34" t="s">
        <v>67</v>
      </c>
      <c r="F83" s="21"/>
      <c r="G83" s="14"/>
      <c r="H83" s="22"/>
      <c r="I83" s="22"/>
      <c r="J83" s="23"/>
      <c r="K83" s="23">
        <f t="shared" si="5"/>
        <v>0</v>
      </c>
      <c r="L83" s="14"/>
      <c r="M83" s="186"/>
      <c r="O83" s="185"/>
      <c r="P83" s="185"/>
      <c r="Q83" s="185"/>
      <c r="R83" s="185"/>
      <c r="S83" s="185"/>
      <c r="T83" s="185"/>
      <c r="U83" s="185"/>
      <c r="V83" s="131"/>
      <c r="W83" s="185"/>
      <c r="X83" s="185"/>
      <c r="Y83" s="185"/>
      <c r="Z83" s="185"/>
    </row>
    <row r="84" spans="1:26" s="181" customFormat="1" ht="15" x14ac:dyDescent="0.25">
      <c r="A84" s="141">
        <f t="shared" si="2"/>
        <v>3</v>
      </c>
      <c r="B84" s="71"/>
      <c r="C84" s="72"/>
      <c r="D84" s="145"/>
      <c r="E84" s="35" t="s">
        <v>156</v>
      </c>
      <c r="F84" s="21" t="s">
        <v>20</v>
      </c>
      <c r="G84" s="14"/>
      <c r="H84" s="22"/>
      <c r="I84" s="22"/>
      <c r="J84" s="23"/>
      <c r="K84" s="23"/>
      <c r="L84" s="14"/>
      <c r="M84" s="186"/>
      <c r="O84" s="185"/>
      <c r="P84" s="185"/>
      <c r="Q84" s="185"/>
      <c r="R84" s="185"/>
      <c r="S84" s="185"/>
      <c r="T84" s="185"/>
      <c r="U84" s="185"/>
      <c r="V84" s="131"/>
      <c r="W84" s="185"/>
      <c r="X84" s="185"/>
      <c r="Y84" s="185"/>
      <c r="Z84" s="185"/>
    </row>
    <row r="85" spans="1:26" s="181" customFormat="1" ht="15" x14ac:dyDescent="0.25">
      <c r="A85" s="141">
        <f t="shared" si="2"/>
        <v>3</v>
      </c>
      <c r="B85" s="71"/>
      <c r="C85" s="72"/>
      <c r="D85" s="145"/>
      <c r="E85" s="35" t="s">
        <v>157</v>
      </c>
      <c r="F85" s="21" t="s">
        <v>20</v>
      </c>
      <c r="G85" s="14"/>
      <c r="H85" s="22"/>
      <c r="I85" s="22"/>
      <c r="J85" s="23"/>
      <c r="K85" s="23"/>
      <c r="L85" s="14"/>
      <c r="M85" s="186"/>
      <c r="O85" s="185"/>
      <c r="P85" s="185"/>
      <c r="Q85" s="185"/>
      <c r="R85" s="185"/>
      <c r="S85" s="185"/>
      <c r="T85" s="185"/>
      <c r="U85" s="185"/>
      <c r="V85" s="131"/>
      <c r="W85" s="185"/>
      <c r="X85" s="185"/>
      <c r="Y85" s="185"/>
      <c r="Z85" s="185"/>
    </row>
    <row r="86" spans="1:26" s="181" customFormat="1" ht="15" x14ac:dyDescent="0.25">
      <c r="A86" s="141">
        <f t="shared" si="2"/>
        <v>3</v>
      </c>
      <c r="B86" s="71"/>
      <c r="C86" s="72"/>
      <c r="D86" s="17"/>
      <c r="E86" s="35" t="s">
        <v>188</v>
      </c>
      <c r="F86" s="21" t="s">
        <v>20</v>
      </c>
      <c r="G86" s="14"/>
      <c r="H86" s="22"/>
      <c r="I86" s="22"/>
      <c r="J86" s="23"/>
      <c r="K86" s="23">
        <f t="shared" si="5"/>
        <v>0</v>
      </c>
      <c r="L86" s="14"/>
      <c r="M86" s="186"/>
      <c r="O86" s="185"/>
      <c r="P86" s="185"/>
      <c r="Q86" s="185"/>
      <c r="R86" s="185"/>
      <c r="S86" s="185"/>
      <c r="T86" s="185"/>
      <c r="U86" s="185"/>
      <c r="V86" s="131"/>
      <c r="W86" s="185"/>
      <c r="X86" s="185"/>
      <c r="Y86" s="185"/>
      <c r="Z86" s="185"/>
    </row>
    <row r="87" spans="1:26" s="181" customFormat="1" ht="15" x14ac:dyDescent="0.25">
      <c r="A87" s="141">
        <f t="shared" si="2"/>
        <v>3</v>
      </c>
      <c r="B87" s="71"/>
      <c r="C87" s="72"/>
      <c r="D87" s="17"/>
      <c r="E87" s="35" t="s">
        <v>189</v>
      </c>
      <c r="F87" s="21" t="s">
        <v>20</v>
      </c>
      <c r="G87" s="14"/>
      <c r="H87" s="22"/>
      <c r="I87" s="22"/>
      <c r="J87" s="23"/>
      <c r="K87" s="23">
        <f t="shared" si="5"/>
        <v>0</v>
      </c>
      <c r="L87" s="14"/>
      <c r="M87" s="186"/>
      <c r="O87" s="185"/>
      <c r="P87" s="185"/>
      <c r="Q87" s="185"/>
      <c r="R87" s="185"/>
      <c r="S87" s="185"/>
      <c r="T87" s="185"/>
      <c r="U87" s="185"/>
      <c r="V87" s="131"/>
      <c r="W87" s="185"/>
      <c r="X87" s="185"/>
      <c r="Y87" s="185"/>
      <c r="Z87" s="185"/>
    </row>
    <row r="88" spans="1:26" s="181" customFormat="1" ht="15" x14ac:dyDescent="0.25">
      <c r="A88" s="141">
        <f t="shared" si="2"/>
        <v>3</v>
      </c>
      <c r="B88" s="71"/>
      <c r="C88" s="72"/>
      <c r="D88" s="17"/>
      <c r="E88" s="20"/>
      <c r="F88" s="21"/>
      <c r="G88" s="14"/>
      <c r="H88" s="22"/>
      <c r="I88" s="22"/>
      <c r="J88" s="23"/>
      <c r="K88" s="23">
        <f t="shared" si="5"/>
        <v>0</v>
      </c>
      <c r="L88" s="14"/>
      <c r="M88" s="186"/>
      <c r="O88" s="185"/>
      <c r="P88" s="185"/>
      <c r="Q88" s="185"/>
      <c r="R88" s="185"/>
      <c r="S88" s="185"/>
      <c r="T88" s="185"/>
      <c r="U88" s="185"/>
      <c r="V88" s="131"/>
      <c r="W88" s="185"/>
      <c r="X88" s="185"/>
      <c r="Y88" s="185"/>
      <c r="Z88" s="185"/>
    </row>
    <row r="89" spans="1:26" s="181" customFormat="1" ht="15" x14ac:dyDescent="0.25">
      <c r="A89" s="141">
        <f t="shared" si="2"/>
        <v>3</v>
      </c>
      <c r="B89" s="71">
        <v>4</v>
      </c>
      <c r="C89" s="72" t="s">
        <v>220</v>
      </c>
      <c r="D89" s="97" t="s">
        <v>220</v>
      </c>
      <c r="E89" s="34" t="s">
        <v>68</v>
      </c>
      <c r="F89" s="21"/>
      <c r="G89" s="14"/>
      <c r="H89" s="22"/>
      <c r="I89" s="22"/>
      <c r="J89" s="23"/>
      <c r="K89" s="23">
        <f t="shared" si="5"/>
        <v>0</v>
      </c>
      <c r="L89" s="14"/>
      <c r="M89" s="186"/>
      <c r="O89" s="185"/>
      <c r="P89" s="185"/>
      <c r="Q89" s="185"/>
      <c r="R89" s="185"/>
      <c r="S89" s="185"/>
      <c r="T89" s="185"/>
      <c r="U89" s="185"/>
      <c r="V89" s="131"/>
      <c r="W89" s="185"/>
      <c r="X89" s="185"/>
      <c r="Y89" s="185"/>
      <c r="Z89" s="185"/>
    </row>
    <row r="90" spans="1:26" s="181" customFormat="1" ht="15" x14ac:dyDescent="0.25">
      <c r="A90" s="141">
        <f t="shared" si="2"/>
        <v>3</v>
      </c>
      <c r="B90" s="71"/>
      <c r="C90" s="72"/>
      <c r="D90" s="145"/>
      <c r="E90" s="35" t="s">
        <v>156</v>
      </c>
      <c r="F90" s="21" t="s">
        <v>20</v>
      </c>
      <c r="G90" s="14"/>
      <c r="H90" s="22"/>
      <c r="I90" s="22"/>
      <c r="J90" s="23"/>
      <c r="K90" s="23"/>
      <c r="L90" s="14"/>
      <c r="M90" s="186"/>
      <c r="O90" s="185"/>
      <c r="P90" s="185"/>
      <c r="Q90" s="185"/>
      <c r="R90" s="185"/>
      <c r="S90" s="185"/>
      <c r="T90" s="185"/>
      <c r="U90" s="185"/>
      <c r="V90" s="131"/>
      <c r="W90" s="185"/>
      <c r="X90" s="185"/>
      <c r="Y90" s="185"/>
      <c r="Z90" s="185"/>
    </row>
    <row r="91" spans="1:26" s="181" customFormat="1" ht="15" x14ac:dyDescent="0.25">
      <c r="A91" s="141">
        <f t="shared" si="2"/>
        <v>3</v>
      </c>
      <c r="B91" s="71"/>
      <c r="C91" s="72"/>
      <c r="D91" s="145"/>
      <c r="E91" s="35" t="s">
        <v>157</v>
      </c>
      <c r="F91" s="21" t="s">
        <v>20</v>
      </c>
      <c r="G91" s="14"/>
      <c r="H91" s="22"/>
      <c r="I91" s="22"/>
      <c r="J91" s="23"/>
      <c r="K91" s="23"/>
      <c r="L91" s="14"/>
      <c r="M91" s="186"/>
      <c r="O91" s="185"/>
      <c r="P91" s="185"/>
      <c r="Q91" s="185"/>
      <c r="R91" s="185"/>
      <c r="S91" s="185"/>
      <c r="T91" s="185"/>
      <c r="U91" s="185"/>
      <c r="V91" s="131"/>
      <c r="W91" s="185"/>
      <c r="X91" s="185"/>
      <c r="Y91" s="185"/>
      <c r="Z91" s="185"/>
    </row>
    <row r="92" spans="1:26" s="181" customFormat="1" ht="15" x14ac:dyDescent="0.25">
      <c r="A92" s="141">
        <f t="shared" si="2"/>
        <v>3</v>
      </c>
      <c r="B92" s="71"/>
      <c r="C92" s="72"/>
      <c r="D92" s="17"/>
      <c r="E92" s="35" t="s">
        <v>188</v>
      </c>
      <c r="F92" s="21" t="s">
        <v>20</v>
      </c>
      <c r="G92" s="14"/>
      <c r="H92" s="22"/>
      <c r="I92" s="22"/>
      <c r="J92" s="23"/>
      <c r="K92" s="23">
        <f t="shared" si="5"/>
        <v>0</v>
      </c>
      <c r="L92" s="14"/>
      <c r="M92" s="186"/>
      <c r="O92" s="185"/>
      <c r="P92" s="185"/>
      <c r="Q92" s="185"/>
      <c r="R92" s="185"/>
      <c r="S92" s="185"/>
      <c r="T92" s="185"/>
      <c r="U92" s="185"/>
      <c r="V92" s="131"/>
      <c r="W92" s="185"/>
      <c r="X92" s="185"/>
      <c r="Y92" s="185"/>
      <c r="Z92" s="185"/>
    </row>
    <row r="93" spans="1:26" s="181" customFormat="1" ht="15" x14ac:dyDescent="0.25">
      <c r="A93" s="141">
        <f t="shared" ref="A93:A121" si="6">$A$13</f>
        <v>3</v>
      </c>
      <c r="B93" s="71"/>
      <c r="C93" s="72"/>
      <c r="D93" s="17"/>
      <c r="E93" s="35" t="s">
        <v>189</v>
      </c>
      <c r="F93" s="21" t="s">
        <v>20</v>
      </c>
      <c r="G93" s="14"/>
      <c r="H93" s="22"/>
      <c r="I93" s="22"/>
      <c r="J93" s="23"/>
      <c r="K93" s="23">
        <f t="shared" si="5"/>
        <v>0</v>
      </c>
      <c r="L93" s="14"/>
      <c r="M93" s="186"/>
      <c r="O93" s="185"/>
      <c r="P93" s="185"/>
      <c r="Q93" s="185"/>
      <c r="R93" s="185"/>
      <c r="S93" s="185"/>
      <c r="T93" s="185"/>
      <c r="U93" s="185"/>
      <c r="V93" s="131"/>
      <c r="W93" s="185"/>
      <c r="X93" s="185"/>
      <c r="Y93" s="185"/>
      <c r="Z93" s="185"/>
    </row>
    <row r="94" spans="1:26" s="181" customFormat="1" ht="15" x14ac:dyDescent="0.25">
      <c r="A94" s="141">
        <f t="shared" si="2"/>
        <v>3</v>
      </c>
      <c r="B94" s="71"/>
      <c r="C94" s="72"/>
      <c r="D94" s="15"/>
      <c r="E94" s="33"/>
      <c r="F94" s="28"/>
      <c r="G94" s="14"/>
      <c r="H94" s="22"/>
      <c r="I94" s="22"/>
      <c r="J94" s="23"/>
      <c r="K94" s="23">
        <f t="shared" ref="K94" si="7">I94*J94</f>
        <v>0</v>
      </c>
      <c r="L94" s="14"/>
      <c r="M94" s="186"/>
      <c r="O94" s="185"/>
      <c r="P94" s="185"/>
      <c r="Q94" s="185"/>
      <c r="R94" s="185"/>
      <c r="S94" s="185"/>
      <c r="T94" s="185"/>
      <c r="U94" s="185"/>
      <c r="V94" s="131"/>
      <c r="W94" s="185"/>
      <c r="X94" s="185"/>
      <c r="Y94" s="185"/>
      <c r="Z94" s="185"/>
    </row>
    <row r="95" spans="1:26" s="181" customFormat="1" ht="15" x14ac:dyDescent="0.25">
      <c r="A95" s="141">
        <f t="shared" si="6"/>
        <v>3</v>
      </c>
      <c r="B95" s="71">
        <v>3</v>
      </c>
      <c r="C95" s="72" t="s">
        <v>183</v>
      </c>
      <c r="D95" s="96" t="s">
        <v>183</v>
      </c>
      <c r="E95" s="30" t="s">
        <v>15</v>
      </c>
      <c r="F95" s="21"/>
      <c r="G95" s="14"/>
      <c r="H95" s="22"/>
      <c r="I95" s="22"/>
      <c r="J95" s="23"/>
      <c r="K95" s="23">
        <f t="shared" si="5"/>
        <v>0</v>
      </c>
      <c r="L95" s="14"/>
      <c r="M95" s="186"/>
      <c r="O95" s="185"/>
      <c r="P95" s="185"/>
      <c r="Q95" s="185"/>
      <c r="R95" s="185"/>
      <c r="S95" s="185"/>
      <c r="T95" s="185"/>
      <c r="U95" s="185"/>
      <c r="V95" s="131"/>
      <c r="W95" s="185"/>
      <c r="X95" s="185"/>
      <c r="Y95" s="185"/>
      <c r="Z95" s="185"/>
    </row>
    <row r="96" spans="1:26" s="181" customFormat="1" ht="15" x14ac:dyDescent="0.25">
      <c r="A96" s="141">
        <f t="shared" si="6"/>
        <v>3</v>
      </c>
      <c r="B96" s="71"/>
      <c r="C96" s="72"/>
      <c r="D96" s="17"/>
      <c r="E96" s="37" t="s">
        <v>165</v>
      </c>
      <c r="F96" s="21" t="s">
        <v>21</v>
      </c>
      <c r="G96" s="14"/>
      <c r="H96" s="22"/>
      <c r="I96" s="22"/>
      <c r="J96" s="23"/>
      <c r="K96" s="23">
        <f t="shared" si="5"/>
        <v>0</v>
      </c>
      <c r="L96" s="14"/>
      <c r="M96" s="186"/>
      <c r="O96" s="185"/>
      <c r="P96" s="185"/>
      <c r="Q96" s="185"/>
      <c r="R96" s="185"/>
      <c r="S96" s="185"/>
      <c r="T96" s="185"/>
      <c r="U96" s="185"/>
      <c r="V96" s="131"/>
      <c r="W96" s="185"/>
      <c r="X96" s="185"/>
      <c r="Y96" s="185"/>
      <c r="Z96" s="185"/>
    </row>
    <row r="97" spans="1:26" s="181" customFormat="1" ht="15" x14ac:dyDescent="0.25">
      <c r="A97" s="141">
        <f t="shared" si="6"/>
        <v>3</v>
      </c>
      <c r="B97" s="71"/>
      <c r="C97" s="72"/>
      <c r="D97" s="17"/>
      <c r="E97" s="37" t="s">
        <v>166</v>
      </c>
      <c r="F97" s="21" t="s">
        <v>21</v>
      </c>
      <c r="G97" s="14"/>
      <c r="H97" s="22"/>
      <c r="I97" s="22"/>
      <c r="J97" s="23"/>
      <c r="K97" s="23">
        <f t="shared" si="5"/>
        <v>0</v>
      </c>
      <c r="L97" s="14"/>
      <c r="M97" s="186"/>
      <c r="O97" s="185"/>
      <c r="P97" s="185"/>
      <c r="Q97" s="185"/>
      <c r="R97" s="185"/>
      <c r="S97" s="185"/>
      <c r="T97" s="185"/>
      <c r="U97" s="185"/>
      <c r="V97" s="131"/>
      <c r="W97" s="185"/>
      <c r="X97" s="185"/>
      <c r="Y97" s="185"/>
      <c r="Z97" s="185"/>
    </row>
    <row r="98" spans="1:26" s="181" customFormat="1" ht="15" x14ac:dyDescent="0.25">
      <c r="A98" s="141">
        <f t="shared" si="6"/>
        <v>3</v>
      </c>
      <c r="B98" s="71"/>
      <c r="C98" s="72"/>
      <c r="D98" s="17"/>
      <c r="E98" s="37" t="s">
        <v>74</v>
      </c>
      <c r="F98" s="21" t="s">
        <v>21</v>
      </c>
      <c r="G98" s="14"/>
      <c r="H98" s="22"/>
      <c r="I98" s="22"/>
      <c r="J98" s="23"/>
      <c r="K98" s="23">
        <f t="shared" si="5"/>
        <v>0</v>
      </c>
      <c r="L98" s="14"/>
      <c r="M98" s="186"/>
      <c r="O98" s="185"/>
      <c r="P98" s="185"/>
      <c r="Q98" s="185"/>
      <c r="R98" s="185"/>
      <c r="S98" s="185"/>
      <c r="T98" s="185"/>
      <c r="U98" s="185"/>
      <c r="V98" s="131"/>
      <c r="W98" s="185"/>
      <c r="X98" s="185"/>
      <c r="Y98" s="185"/>
      <c r="Z98" s="185"/>
    </row>
    <row r="99" spans="1:26" s="181" customFormat="1" ht="15" x14ac:dyDescent="0.25">
      <c r="A99" s="141">
        <f t="shared" si="6"/>
        <v>3</v>
      </c>
      <c r="B99" s="71"/>
      <c r="C99" s="72"/>
      <c r="D99" s="17"/>
      <c r="E99" s="37" t="s">
        <v>164</v>
      </c>
      <c r="F99" s="21" t="s">
        <v>22</v>
      </c>
      <c r="G99" s="14"/>
      <c r="H99" s="22"/>
      <c r="I99" s="22"/>
      <c r="J99" s="23"/>
      <c r="K99" s="23">
        <f t="shared" si="5"/>
        <v>0</v>
      </c>
      <c r="L99" s="14"/>
      <c r="M99" s="186"/>
      <c r="O99" s="185"/>
      <c r="P99" s="185"/>
      <c r="Q99" s="185"/>
      <c r="R99" s="185"/>
      <c r="S99" s="185"/>
      <c r="T99" s="185"/>
      <c r="U99" s="185"/>
      <c r="V99" s="131"/>
      <c r="W99" s="185"/>
      <c r="X99" s="185"/>
      <c r="Y99" s="185"/>
      <c r="Z99" s="185"/>
    </row>
    <row r="100" spans="1:26" s="181" customFormat="1" ht="15" x14ac:dyDescent="0.25">
      <c r="A100" s="141">
        <f t="shared" si="6"/>
        <v>3</v>
      </c>
      <c r="B100" s="71"/>
      <c r="C100" s="72"/>
      <c r="D100" s="17"/>
      <c r="E100" s="37" t="s">
        <v>76</v>
      </c>
      <c r="F100" s="21" t="s">
        <v>21</v>
      </c>
      <c r="G100" s="14"/>
      <c r="H100" s="22"/>
      <c r="I100" s="22"/>
      <c r="J100" s="23"/>
      <c r="K100" s="23">
        <f t="shared" si="5"/>
        <v>0</v>
      </c>
      <c r="L100" s="14"/>
      <c r="M100" s="186"/>
      <c r="O100" s="185"/>
      <c r="P100" s="185"/>
      <c r="Q100" s="185"/>
      <c r="R100" s="185"/>
      <c r="S100" s="185"/>
      <c r="T100" s="185"/>
      <c r="U100" s="185"/>
      <c r="V100" s="131"/>
      <c r="W100" s="185"/>
      <c r="X100" s="185"/>
      <c r="Y100" s="185"/>
      <c r="Z100" s="185"/>
    </row>
    <row r="101" spans="1:26" s="181" customFormat="1" ht="15" x14ac:dyDescent="0.25">
      <c r="A101" s="141">
        <f t="shared" si="6"/>
        <v>3</v>
      </c>
      <c r="B101" s="71"/>
      <c r="C101" s="72"/>
      <c r="D101" s="17"/>
      <c r="E101" s="37" t="s">
        <v>77</v>
      </c>
      <c r="F101" s="21" t="s">
        <v>21</v>
      </c>
      <c r="G101" s="14"/>
      <c r="H101" s="22"/>
      <c r="I101" s="22"/>
      <c r="J101" s="23"/>
      <c r="K101" s="23">
        <f t="shared" si="5"/>
        <v>0</v>
      </c>
      <c r="L101" s="14"/>
      <c r="M101" s="186"/>
      <c r="O101" s="185"/>
      <c r="P101" s="185"/>
      <c r="Q101" s="185"/>
      <c r="R101" s="185"/>
      <c r="S101" s="185"/>
      <c r="T101" s="185"/>
      <c r="U101" s="185"/>
      <c r="V101" s="131"/>
      <c r="W101" s="185"/>
      <c r="X101" s="185"/>
      <c r="Y101" s="185"/>
      <c r="Z101" s="185"/>
    </row>
    <row r="102" spans="1:26" s="181" customFormat="1" ht="15" x14ac:dyDescent="0.25">
      <c r="A102" s="141">
        <f t="shared" si="6"/>
        <v>3</v>
      </c>
      <c r="B102" s="71"/>
      <c r="C102" s="72"/>
      <c r="D102" s="17"/>
      <c r="E102" s="37" t="s">
        <v>78</v>
      </c>
      <c r="F102" s="21" t="s">
        <v>21</v>
      </c>
      <c r="G102" s="14"/>
      <c r="H102" s="22"/>
      <c r="I102" s="22"/>
      <c r="J102" s="23"/>
      <c r="K102" s="23">
        <f t="shared" si="5"/>
        <v>0</v>
      </c>
      <c r="L102" s="14"/>
      <c r="M102" s="186"/>
      <c r="O102" s="185"/>
      <c r="P102" s="185"/>
      <c r="Q102" s="185"/>
      <c r="R102" s="185"/>
      <c r="S102" s="185"/>
      <c r="T102" s="185"/>
      <c r="U102" s="185"/>
      <c r="V102" s="131"/>
      <c r="W102" s="185"/>
      <c r="X102" s="185"/>
      <c r="Y102" s="185"/>
      <c r="Z102" s="185"/>
    </row>
    <row r="103" spans="1:26" s="181" customFormat="1" ht="15" x14ac:dyDescent="0.25">
      <c r="A103" s="141">
        <f t="shared" si="6"/>
        <v>3</v>
      </c>
      <c r="B103" s="71"/>
      <c r="C103" s="72"/>
      <c r="D103" s="17"/>
      <c r="E103" s="37" t="s">
        <v>79</v>
      </c>
      <c r="F103" s="21" t="s">
        <v>21</v>
      </c>
      <c r="G103" s="14"/>
      <c r="H103" s="22"/>
      <c r="I103" s="22"/>
      <c r="J103" s="23"/>
      <c r="K103" s="23">
        <f t="shared" si="5"/>
        <v>0</v>
      </c>
      <c r="L103" s="14"/>
      <c r="M103" s="186"/>
      <c r="O103" s="185"/>
      <c r="P103" s="185"/>
      <c r="Q103" s="185"/>
      <c r="R103" s="185"/>
      <c r="S103" s="185"/>
      <c r="T103" s="185"/>
      <c r="U103" s="185"/>
      <c r="V103" s="131"/>
      <c r="W103" s="185"/>
      <c r="X103" s="185"/>
      <c r="Y103" s="185"/>
      <c r="Z103" s="185"/>
    </row>
    <row r="104" spans="1:26" s="181" customFormat="1" ht="15" x14ac:dyDescent="0.25">
      <c r="A104" s="141">
        <f t="shared" si="6"/>
        <v>3</v>
      </c>
      <c r="B104" s="71"/>
      <c r="C104" s="72"/>
      <c r="D104" s="17"/>
      <c r="E104" s="32" t="s">
        <v>75</v>
      </c>
      <c r="F104" s="21" t="s">
        <v>19</v>
      </c>
      <c r="G104" s="14"/>
      <c r="H104" s="22"/>
      <c r="I104" s="22"/>
      <c r="J104" s="23"/>
      <c r="K104" s="23">
        <f t="shared" si="5"/>
        <v>0</v>
      </c>
      <c r="L104" s="14"/>
      <c r="M104" s="186"/>
      <c r="O104" s="185"/>
      <c r="P104" s="185"/>
      <c r="Q104" s="185"/>
      <c r="R104" s="185"/>
      <c r="S104" s="185"/>
      <c r="T104" s="185"/>
      <c r="U104" s="185"/>
      <c r="V104" s="131"/>
      <c r="W104" s="185"/>
      <c r="X104" s="185"/>
      <c r="Y104" s="185"/>
      <c r="Z104" s="185"/>
    </row>
    <row r="105" spans="1:26" s="181" customFormat="1" ht="15" x14ac:dyDescent="0.25">
      <c r="A105" s="141">
        <f t="shared" si="6"/>
        <v>3</v>
      </c>
      <c r="B105" s="71"/>
      <c r="C105" s="72"/>
      <c r="D105" s="17"/>
      <c r="E105" s="32" t="s">
        <v>80</v>
      </c>
      <c r="F105" s="21" t="s">
        <v>19</v>
      </c>
      <c r="G105" s="14"/>
      <c r="H105" s="22"/>
      <c r="I105" s="22"/>
      <c r="J105" s="23"/>
      <c r="K105" s="23">
        <f t="shared" ref="K105:K117" si="8">I105*J105</f>
        <v>0</v>
      </c>
      <c r="L105" s="14"/>
      <c r="M105" s="186"/>
      <c r="O105" s="185"/>
      <c r="P105" s="185"/>
      <c r="Q105" s="185"/>
      <c r="R105" s="185"/>
      <c r="S105" s="185"/>
      <c r="T105" s="185"/>
      <c r="U105" s="185"/>
      <c r="V105" s="131"/>
      <c r="W105" s="185"/>
      <c r="X105" s="185"/>
      <c r="Y105" s="185"/>
      <c r="Z105" s="185"/>
    </row>
    <row r="106" spans="1:26" s="181" customFormat="1" ht="15" x14ac:dyDescent="0.25">
      <c r="A106" s="141">
        <f t="shared" si="6"/>
        <v>3</v>
      </c>
      <c r="B106" s="71"/>
      <c r="C106" s="72"/>
      <c r="D106" s="17"/>
      <c r="E106" s="32" t="s">
        <v>81</v>
      </c>
      <c r="F106" s="21" t="s">
        <v>19</v>
      </c>
      <c r="G106" s="14"/>
      <c r="H106" s="22"/>
      <c r="I106" s="22"/>
      <c r="J106" s="23"/>
      <c r="K106" s="23">
        <f t="shared" si="8"/>
        <v>0</v>
      </c>
      <c r="L106" s="14"/>
      <c r="M106" s="186"/>
      <c r="O106" s="185"/>
      <c r="P106" s="185"/>
      <c r="Q106" s="185"/>
      <c r="R106" s="185"/>
      <c r="S106" s="185"/>
      <c r="T106" s="185"/>
      <c r="U106" s="185"/>
      <c r="V106" s="131"/>
      <c r="W106" s="185"/>
      <c r="X106" s="185"/>
      <c r="Y106" s="185"/>
      <c r="Z106" s="185"/>
    </row>
    <row r="107" spans="1:26" s="181" customFormat="1" ht="15" x14ac:dyDescent="0.25">
      <c r="A107" s="141">
        <f t="shared" si="6"/>
        <v>3</v>
      </c>
      <c r="B107" s="71"/>
      <c r="C107" s="72"/>
      <c r="D107" s="17"/>
      <c r="E107" s="32" t="s">
        <v>82</v>
      </c>
      <c r="F107" s="21" t="s">
        <v>19</v>
      </c>
      <c r="G107" s="14"/>
      <c r="H107" s="22"/>
      <c r="I107" s="22"/>
      <c r="J107" s="23"/>
      <c r="K107" s="23">
        <f t="shared" si="8"/>
        <v>0</v>
      </c>
      <c r="L107" s="14"/>
      <c r="M107" s="186"/>
      <c r="O107" s="185"/>
      <c r="P107" s="185"/>
      <c r="Q107" s="185"/>
      <c r="R107" s="185"/>
      <c r="S107" s="185"/>
      <c r="T107" s="185"/>
      <c r="U107" s="185"/>
      <c r="V107" s="131"/>
      <c r="W107" s="185"/>
      <c r="X107" s="185"/>
      <c r="Y107" s="185"/>
      <c r="Z107" s="185"/>
    </row>
    <row r="108" spans="1:26" s="181" customFormat="1" ht="15" x14ac:dyDescent="0.25">
      <c r="A108" s="141">
        <f t="shared" si="6"/>
        <v>3</v>
      </c>
      <c r="B108" s="71"/>
      <c r="C108" s="72"/>
      <c r="D108" s="17"/>
      <c r="E108" s="32" t="s">
        <v>83</v>
      </c>
      <c r="F108" s="21" t="s">
        <v>21</v>
      </c>
      <c r="G108" s="14"/>
      <c r="H108" s="22"/>
      <c r="I108" s="22"/>
      <c r="J108" s="23"/>
      <c r="K108" s="23">
        <f t="shared" si="8"/>
        <v>0</v>
      </c>
      <c r="L108" s="14"/>
      <c r="M108" s="186"/>
      <c r="O108" s="185"/>
      <c r="P108" s="185"/>
      <c r="Q108" s="185"/>
      <c r="R108" s="185"/>
      <c r="S108" s="185"/>
      <c r="T108" s="185"/>
      <c r="U108" s="185"/>
      <c r="V108" s="131"/>
      <c r="W108" s="185"/>
      <c r="X108" s="185"/>
      <c r="Y108" s="185"/>
      <c r="Z108" s="185"/>
    </row>
    <row r="109" spans="1:26" s="181" customFormat="1" ht="15" x14ac:dyDescent="0.25">
      <c r="A109" s="141">
        <f t="shared" si="6"/>
        <v>3</v>
      </c>
      <c r="B109" s="71"/>
      <c r="C109" s="72"/>
      <c r="D109" s="17"/>
      <c r="E109" s="32" t="s">
        <v>84</v>
      </c>
      <c r="F109" s="21" t="s">
        <v>21</v>
      </c>
      <c r="G109" s="14"/>
      <c r="H109" s="22"/>
      <c r="I109" s="22"/>
      <c r="J109" s="23"/>
      <c r="K109" s="23">
        <f t="shared" si="8"/>
        <v>0</v>
      </c>
      <c r="L109" s="14"/>
      <c r="M109" s="186"/>
      <c r="O109" s="185"/>
      <c r="P109" s="185"/>
      <c r="Q109" s="185"/>
      <c r="R109" s="185"/>
      <c r="S109" s="185"/>
      <c r="T109" s="185"/>
      <c r="U109" s="185"/>
      <c r="V109" s="131"/>
      <c r="W109" s="185"/>
      <c r="X109" s="185"/>
      <c r="Y109" s="185"/>
      <c r="Z109" s="185"/>
    </row>
    <row r="110" spans="1:26" s="181" customFormat="1" ht="15" x14ac:dyDescent="0.25">
      <c r="A110" s="141">
        <f t="shared" si="6"/>
        <v>3</v>
      </c>
      <c r="B110" s="71"/>
      <c r="C110" s="72"/>
      <c r="D110" s="17"/>
      <c r="E110" s="32" t="s">
        <v>85</v>
      </c>
      <c r="F110" s="21" t="s">
        <v>19</v>
      </c>
      <c r="G110" s="14"/>
      <c r="H110" s="22"/>
      <c r="I110" s="22"/>
      <c r="J110" s="23"/>
      <c r="K110" s="23">
        <f t="shared" si="8"/>
        <v>0</v>
      </c>
      <c r="L110" s="14"/>
      <c r="M110" s="186"/>
      <c r="O110" s="185"/>
      <c r="P110" s="185"/>
      <c r="Q110" s="185"/>
      <c r="R110" s="185"/>
      <c r="S110" s="185"/>
      <c r="T110" s="185"/>
      <c r="U110" s="185"/>
      <c r="V110" s="131"/>
      <c r="W110" s="185"/>
      <c r="X110" s="185"/>
      <c r="Y110" s="185"/>
      <c r="Z110" s="185"/>
    </row>
    <row r="111" spans="1:26" s="181" customFormat="1" ht="15" x14ac:dyDescent="0.25">
      <c r="A111" s="141">
        <f t="shared" si="6"/>
        <v>3</v>
      </c>
      <c r="B111" s="71"/>
      <c r="C111" s="72"/>
      <c r="D111" s="17"/>
      <c r="E111" s="20"/>
      <c r="F111" s="21"/>
      <c r="G111" s="14"/>
      <c r="H111" s="22"/>
      <c r="I111" s="22"/>
      <c r="J111" s="23"/>
      <c r="K111" s="23">
        <f t="shared" si="8"/>
        <v>0</v>
      </c>
      <c r="L111" s="14"/>
      <c r="M111" s="186"/>
      <c r="O111" s="185"/>
      <c r="P111" s="185"/>
      <c r="Q111" s="185"/>
      <c r="R111" s="185"/>
      <c r="S111" s="185"/>
      <c r="T111" s="185"/>
      <c r="U111" s="185"/>
      <c r="V111" s="131"/>
      <c r="W111" s="185"/>
      <c r="X111" s="185"/>
      <c r="Y111" s="185"/>
      <c r="Z111" s="185"/>
    </row>
    <row r="112" spans="1:26" s="181" customFormat="1" ht="15" x14ac:dyDescent="0.25">
      <c r="A112" s="141">
        <f t="shared" si="6"/>
        <v>3</v>
      </c>
      <c r="B112" s="71">
        <v>3</v>
      </c>
      <c r="C112" s="72" t="s">
        <v>221</v>
      </c>
      <c r="D112" s="96" t="s">
        <v>221</v>
      </c>
      <c r="E112" s="30" t="s">
        <v>163</v>
      </c>
      <c r="F112" s="21"/>
      <c r="G112" s="14"/>
      <c r="H112" s="22"/>
      <c r="I112" s="22"/>
      <c r="J112" s="23"/>
      <c r="K112" s="23">
        <f t="shared" si="8"/>
        <v>0</v>
      </c>
      <c r="L112" s="14"/>
      <c r="M112" s="186"/>
      <c r="O112" s="185"/>
      <c r="P112" s="185"/>
      <c r="Q112" s="185"/>
      <c r="R112" s="185"/>
      <c r="S112" s="185"/>
      <c r="T112" s="185"/>
      <c r="U112" s="185"/>
      <c r="V112" s="131"/>
      <c r="W112" s="185"/>
      <c r="X112" s="185"/>
      <c r="Y112" s="185"/>
      <c r="Z112" s="185"/>
    </row>
    <row r="113" spans="1:26" s="181" customFormat="1" ht="15" x14ac:dyDescent="0.25">
      <c r="A113" s="141">
        <f t="shared" si="6"/>
        <v>3</v>
      </c>
      <c r="B113" s="71">
        <v>4</v>
      </c>
      <c r="C113" s="72" t="s">
        <v>222</v>
      </c>
      <c r="D113" s="97" t="s">
        <v>222</v>
      </c>
      <c r="E113" s="34" t="s">
        <v>70</v>
      </c>
      <c r="F113" s="21"/>
      <c r="G113" s="14"/>
      <c r="H113" s="22"/>
      <c r="I113" s="22"/>
      <c r="J113" s="23"/>
      <c r="K113" s="23">
        <f t="shared" si="8"/>
        <v>0</v>
      </c>
      <c r="L113" s="14"/>
      <c r="M113" s="186"/>
      <c r="O113" s="185"/>
      <c r="P113" s="185"/>
      <c r="Q113" s="185"/>
      <c r="R113" s="185"/>
      <c r="S113" s="185"/>
      <c r="T113" s="185"/>
      <c r="U113" s="185"/>
      <c r="V113" s="131"/>
      <c r="W113" s="185"/>
      <c r="X113" s="185"/>
      <c r="Y113" s="185"/>
      <c r="Z113" s="185"/>
    </row>
    <row r="114" spans="1:26" s="181" customFormat="1" ht="15" x14ac:dyDescent="0.25">
      <c r="A114" s="141">
        <f t="shared" si="6"/>
        <v>3</v>
      </c>
      <c r="B114" s="71"/>
      <c r="C114" s="72"/>
      <c r="D114" s="36"/>
      <c r="E114" s="38" t="s">
        <v>72</v>
      </c>
      <c r="F114" s="21" t="s">
        <v>19</v>
      </c>
      <c r="G114" s="14"/>
      <c r="H114" s="22"/>
      <c r="I114" s="22"/>
      <c r="J114" s="23"/>
      <c r="K114" s="23">
        <f t="shared" si="8"/>
        <v>0</v>
      </c>
      <c r="L114" s="14"/>
      <c r="M114" s="186"/>
      <c r="O114" s="185"/>
      <c r="P114" s="185"/>
      <c r="Q114" s="185"/>
      <c r="R114" s="185"/>
      <c r="S114" s="185"/>
      <c r="T114" s="185"/>
      <c r="U114" s="185"/>
      <c r="V114" s="131"/>
      <c r="W114" s="185"/>
      <c r="X114" s="185"/>
      <c r="Y114" s="185"/>
      <c r="Z114" s="185"/>
    </row>
    <row r="115" spans="1:26" s="181" customFormat="1" ht="15" x14ac:dyDescent="0.25">
      <c r="A115" s="141">
        <f t="shared" si="6"/>
        <v>3</v>
      </c>
      <c r="B115" s="71"/>
      <c r="C115" s="72"/>
      <c r="D115" s="36"/>
      <c r="E115" s="38" t="s">
        <v>71</v>
      </c>
      <c r="F115" s="21" t="s">
        <v>21</v>
      </c>
      <c r="G115" s="14"/>
      <c r="H115" s="22"/>
      <c r="I115" s="22"/>
      <c r="J115" s="23"/>
      <c r="K115" s="23">
        <f t="shared" si="8"/>
        <v>0</v>
      </c>
      <c r="L115" s="14"/>
      <c r="M115" s="186"/>
      <c r="O115" s="185"/>
      <c r="P115" s="185"/>
      <c r="Q115" s="185"/>
      <c r="R115" s="185"/>
      <c r="S115" s="185"/>
      <c r="T115" s="185"/>
      <c r="U115" s="185"/>
      <c r="V115" s="131"/>
      <c r="W115" s="185"/>
      <c r="X115" s="185"/>
      <c r="Y115" s="185"/>
      <c r="Z115" s="185"/>
    </row>
    <row r="116" spans="1:26" s="181" customFormat="1" ht="15" x14ac:dyDescent="0.25">
      <c r="A116" s="141">
        <f t="shared" si="6"/>
        <v>3</v>
      </c>
      <c r="B116" s="71"/>
      <c r="C116" s="72"/>
      <c r="D116" s="36"/>
      <c r="E116" s="38" t="s">
        <v>73</v>
      </c>
      <c r="F116" s="21" t="s">
        <v>21</v>
      </c>
      <c r="G116" s="14"/>
      <c r="H116" s="22"/>
      <c r="I116" s="22"/>
      <c r="J116" s="23"/>
      <c r="K116" s="23">
        <f t="shared" si="8"/>
        <v>0</v>
      </c>
      <c r="L116" s="14"/>
      <c r="M116" s="183"/>
      <c r="O116" s="185"/>
      <c r="P116" s="185"/>
      <c r="Q116" s="185"/>
      <c r="R116" s="185"/>
      <c r="S116" s="185"/>
      <c r="T116" s="185"/>
      <c r="U116" s="185"/>
      <c r="V116" s="131"/>
      <c r="W116" s="185"/>
      <c r="X116" s="185"/>
      <c r="Y116" s="185"/>
      <c r="Z116" s="185"/>
    </row>
    <row r="117" spans="1:26" s="181" customFormat="1" ht="15" x14ac:dyDescent="0.25">
      <c r="A117" s="141">
        <f t="shared" si="6"/>
        <v>3</v>
      </c>
      <c r="B117" s="71"/>
      <c r="C117" s="72"/>
      <c r="D117" s="13"/>
      <c r="E117" s="24"/>
      <c r="F117" s="25"/>
      <c r="G117" s="9"/>
      <c r="H117" s="26"/>
      <c r="I117" s="26"/>
      <c r="J117" s="27"/>
      <c r="K117" s="23">
        <f t="shared" si="8"/>
        <v>0</v>
      </c>
      <c r="L117" s="9"/>
      <c r="M117" s="187"/>
      <c r="O117" s="185"/>
      <c r="P117" s="185"/>
      <c r="Q117" s="185"/>
      <c r="R117" s="185"/>
      <c r="S117" s="185"/>
      <c r="T117" s="185"/>
      <c r="U117" s="185"/>
      <c r="V117" s="131"/>
      <c r="W117" s="185"/>
      <c r="X117" s="185"/>
      <c r="Y117" s="185"/>
      <c r="Z117" s="185"/>
    </row>
    <row r="118" spans="1:26" s="181" customFormat="1" ht="15" x14ac:dyDescent="0.25">
      <c r="A118" s="141">
        <f t="shared" si="6"/>
        <v>3</v>
      </c>
      <c r="B118" s="71">
        <v>2</v>
      </c>
      <c r="C118" s="72" t="s">
        <v>133</v>
      </c>
      <c r="D118" s="166" t="s">
        <v>133</v>
      </c>
      <c r="E118" s="167" t="s">
        <v>167</v>
      </c>
      <c r="F118" s="168"/>
      <c r="G118" s="9"/>
      <c r="H118" s="168"/>
      <c r="I118" s="168"/>
      <c r="J118" s="168"/>
      <c r="K118" s="168"/>
      <c r="L118" s="9"/>
      <c r="M118" s="169">
        <f>SUM(K119:K153)</f>
        <v>0</v>
      </c>
      <c r="O118" s="185"/>
      <c r="P118" s="185"/>
      <c r="Q118" s="185"/>
      <c r="R118" s="185"/>
      <c r="S118" s="185"/>
      <c r="T118" s="185"/>
      <c r="U118" s="185"/>
      <c r="V118" s="131"/>
      <c r="W118" s="185"/>
      <c r="X118" s="185"/>
      <c r="Y118" s="185"/>
      <c r="Z118" s="185"/>
    </row>
    <row r="119" spans="1:26" s="181" customFormat="1" ht="15" x14ac:dyDescent="0.25">
      <c r="A119" s="141">
        <f t="shared" si="6"/>
        <v>3</v>
      </c>
      <c r="B119" s="71">
        <v>3</v>
      </c>
      <c r="C119" s="72" t="s">
        <v>184</v>
      </c>
      <c r="D119" s="96" t="s">
        <v>184</v>
      </c>
      <c r="E119" s="30" t="s">
        <v>91</v>
      </c>
      <c r="F119" s="28"/>
      <c r="G119" s="14"/>
      <c r="H119" s="22"/>
      <c r="I119" s="22"/>
      <c r="J119" s="23"/>
      <c r="K119" s="23">
        <f t="shared" ref="K119:K123" si="9">I119*J119</f>
        <v>0</v>
      </c>
      <c r="L119" s="14"/>
      <c r="M119" s="188"/>
      <c r="O119" s="185"/>
      <c r="P119" s="185"/>
      <c r="Q119" s="185"/>
      <c r="R119" s="185"/>
      <c r="S119" s="185"/>
      <c r="T119" s="185"/>
      <c r="U119" s="185"/>
      <c r="V119" s="131"/>
      <c r="W119" s="185"/>
      <c r="X119" s="185"/>
      <c r="Y119" s="185"/>
      <c r="Z119" s="185"/>
    </row>
    <row r="120" spans="1:26" s="181" customFormat="1" ht="15" x14ac:dyDescent="0.25">
      <c r="A120" s="141">
        <f t="shared" si="6"/>
        <v>3</v>
      </c>
      <c r="B120" s="71"/>
      <c r="C120" s="72"/>
      <c r="D120" s="15"/>
      <c r="E120" s="39" t="s">
        <v>89</v>
      </c>
      <c r="F120" s="28" t="s">
        <v>21</v>
      </c>
      <c r="G120" s="14"/>
      <c r="H120" s="22"/>
      <c r="I120" s="22"/>
      <c r="J120" s="23"/>
      <c r="K120" s="23">
        <f t="shared" si="9"/>
        <v>0</v>
      </c>
      <c r="L120" s="14"/>
      <c r="M120" s="188"/>
      <c r="O120" s="185"/>
      <c r="P120" s="185"/>
      <c r="Q120" s="185"/>
      <c r="R120" s="185"/>
      <c r="S120" s="185"/>
      <c r="T120" s="185"/>
      <c r="U120" s="185"/>
      <c r="V120" s="131"/>
      <c r="W120" s="185"/>
      <c r="X120" s="185"/>
      <c r="Y120" s="185"/>
      <c r="Z120" s="185"/>
    </row>
    <row r="121" spans="1:26" s="181" customFormat="1" ht="15" x14ac:dyDescent="0.25">
      <c r="A121" s="141">
        <f t="shared" si="6"/>
        <v>3</v>
      </c>
      <c r="B121" s="71"/>
      <c r="C121" s="72"/>
      <c r="D121" s="16"/>
      <c r="E121" s="39" t="s">
        <v>90</v>
      </c>
      <c r="F121" s="28" t="s">
        <v>21</v>
      </c>
      <c r="G121" s="14"/>
      <c r="H121" s="22"/>
      <c r="I121" s="22"/>
      <c r="J121" s="23"/>
      <c r="K121" s="23">
        <f t="shared" si="9"/>
        <v>0</v>
      </c>
      <c r="L121" s="14"/>
      <c r="M121" s="188"/>
      <c r="O121" s="189"/>
      <c r="P121" s="185"/>
      <c r="Q121" s="185"/>
      <c r="R121" s="185"/>
      <c r="S121" s="185"/>
      <c r="T121" s="185"/>
      <c r="U121" s="185"/>
      <c r="V121" s="131"/>
      <c r="W121" s="185"/>
      <c r="X121" s="185"/>
      <c r="Y121" s="185"/>
      <c r="Z121" s="185"/>
    </row>
    <row r="122" spans="1:26" s="181" customFormat="1" ht="15" x14ac:dyDescent="0.25">
      <c r="A122" s="141">
        <f t="shared" ref="A122:A123" si="10">$A$13</f>
        <v>3</v>
      </c>
      <c r="B122" s="71"/>
      <c r="C122" s="72"/>
      <c r="D122" s="16"/>
      <c r="E122" s="39" t="s">
        <v>87</v>
      </c>
      <c r="F122" s="28" t="s">
        <v>69</v>
      </c>
      <c r="G122" s="14"/>
      <c r="H122" s="22"/>
      <c r="I122" s="22"/>
      <c r="J122" s="23"/>
      <c r="K122" s="23">
        <f t="shared" si="9"/>
        <v>0</v>
      </c>
      <c r="L122" s="14"/>
      <c r="M122" s="188"/>
      <c r="O122" s="189"/>
      <c r="P122" s="185"/>
      <c r="Q122" s="185"/>
      <c r="R122" s="185"/>
      <c r="S122" s="185"/>
      <c r="T122" s="185"/>
      <c r="U122" s="185"/>
      <c r="V122" s="131"/>
      <c r="W122" s="185"/>
      <c r="X122" s="185"/>
      <c r="Y122" s="185"/>
      <c r="Z122" s="185"/>
    </row>
    <row r="123" spans="1:26" s="181" customFormat="1" ht="15" x14ac:dyDescent="0.25">
      <c r="A123" s="141">
        <f t="shared" si="10"/>
        <v>3</v>
      </c>
      <c r="B123" s="71"/>
      <c r="C123" s="72"/>
      <c r="D123" s="16"/>
      <c r="E123" s="39" t="s">
        <v>88</v>
      </c>
      <c r="F123" s="28" t="s">
        <v>23</v>
      </c>
      <c r="G123" s="14"/>
      <c r="H123" s="22"/>
      <c r="I123" s="22"/>
      <c r="J123" s="23"/>
      <c r="K123" s="23">
        <f t="shared" si="9"/>
        <v>0</v>
      </c>
      <c r="L123" s="14"/>
      <c r="M123" s="188"/>
      <c r="O123" s="189"/>
      <c r="P123" s="185"/>
      <c r="Q123" s="185"/>
      <c r="R123" s="185"/>
      <c r="S123" s="185"/>
      <c r="T123" s="185"/>
      <c r="U123" s="185"/>
      <c r="V123" s="131"/>
      <c r="W123" s="185"/>
      <c r="X123" s="185"/>
      <c r="Y123" s="185"/>
      <c r="Z123" s="185"/>
    </row>
    <row r="124" spans="1:26" s="8" customFormat="1" ht="15" x14ac:dyDescent="0.25">
      <c r="A124" s="141">
        <f t="shared" ref="A124:A153" si="11">$A$13</f>
        <v>3</v>
      </c>
      <c r="B124" s="71"/>
      <c r="C124" s="72"/>
      <c r="D124" s="15"/>
      <c r="E124" s="39" t="s">
        <v>185</v>
      </c>
      <c r="F124" s="28" t="s">
        <v>20</v>
      </c>
      <c r="G124" s="14"/>
      <c r="H124" s="22"/>
      <c r="I124" s="22"/>
      <c r="J124" s="23"/>
      <c r="K124" s="23">
        <f t="shared" ref="K124:K135" si="12">I124*J124</f>
        <v>0</v>
      </c>
      <c r="L124" s="14"/>
      <c r="M124" s="117"/>
      <c r="O124" s="106"/>
      <c r="P124" s="105"/>
      <c r="Q124" s="105"/>
      <c r="R124" s="105"/>
      <c r="S124" s="105"/>
      <c r="T124" s="105"/>
      <c r="U124" s="105"/>
      <c r="V124" s="131"/>
      <c r="W124" s="105"/>
      <c r="X124" s="105"/>
      <c r="Y124" s="105"/>
      <c r="Z124" s="105"/>
    </row>
    <row r="125" spans="1:26" s="8" customFormat="1" ht="15" x14ac:dyDescent="0.25">
      <c r="A125" s="141">
        <f t="shared" si="11"/>
        <v>3</v>
      </c>
      <c r="B125" s="71"/>
      <c r="C125" s="72"/>
      <c r="D125" s="15"/>
      <c r="E125" s="39" t="s">
        <v>186</v>
      </c>
      <c r="F125" s="28" t="s">
        <v>19</v>
      </c>
      <c r="G125" s="14"/>
      <c r="H125" s="22"/>
      <c r="I125" s="22"/>
      <c r="J125" s="23"/>
      <c r="K125" s="23">
        <f t="shared" si="12"/>
        <v>0</v>
      </c>
      <c r="L125" s="14"/>
      <c r="M125" s="183"/>
      <c r="O125" s="106"/>
      <c r="P125" s="105"/>
      <c r="Q125" s="105"/>
      <c r="R125" s="105"/>
      <c r="S125" s="105"/>
      <c r="T125" s="105"/>
      <c r="U125" s="105"/>
      <c r="V125" s="131"/>
      <c r="W125" s="105"/>
      <c r="X125" s="105"/>
      <c r="Y125" s="105"/>
      <c r="Z125" s="105"/>
    </row>
    <row r="126" spans="1:26" s="181" customFormat="1" ht="15" x14ac:dyDescent="0.25">
      <c r="A126" s="141">
        <f t="shared" si="11"/>
        <v>3</v>
      </c>
      <c r="B126" s="71"/>
      <c r="C126" s="72"/>
      <c r="D126" s="13"/>
      <c r="E126" s="24"/>
      <c r="F126" s="25"/>
      <c r="G126" s="9"/>
      <c r="H126" s="26"/>
      <c r="I126" s="26"/>
      <c r="J126" s="27"/>
      <c r="K126" s="23">
        <f t="shared" si="12"/>
        <v>0</v>
      </c>
      <c r="L126" s="9"/>
      <c r="M126" s="187"/>
      <c r="O126" s="185"/>
      <c r="P126" s="185"/>
      <c r="Q126" s="185"/>
      <c r="R126" s="185"/>
      <c r="S126" s="185"/>
      <c r="T126" s="185"/>
      <c r="U126" s="185"/>
      <c r="V126" s="131"/>
      <c r="W126" s="185"/>
      <c r="X126" s="185"/>
      <c r="Y126" s="185"/>
      <c r="Z126" s="185"/>
    </row>
    <row r="127" spans="1:26" s="181" customFormat="1" ht="15" x14ac:dyDescent="0.25">
      <c r="A127" s="141">
        <f t="shared" si="11"/>
        <v>3</v>
      </c>
      <c r="B127" s="71">
        <v>2</v>
      </c>
      <c r="C127" s="72" t="s">
        <v>134</v>
      </c>
      <c r="D127" s="166" t="s">
        <v>134</v>
      </c>
      <c r="E127" s="167" t="s">
        <v>93</v>
      </c>
      <c r="F127" s="168"/>
      <c r="G127" s="9"/>
      <c r="H127" s="168"/>
      <c r="I127" s="168"/>
      <c r="J127" s="168"/>
      <c r="K127" s="168"/>
      <c r="L127" s="9"/>
      <c r="M127" s="169">
        <f>SUM(K128:K153)</f>
        <v>0</v>
      </c>
      <c r="O127" s="185"/>
      <c r="P127" s="185"/>
      <c r="Q127" s="185"/>
      <c r="R127" s="185"/>
      <c r="S127" s="185"/>
      <c r="T127" s="185"/>
      <c r="U127" s="185"/>
      <c r="V127" s="131"/>
      <c r="W127" s="185"/>
      <c r="X127" s="185"/>
      <c r="Y127" s="185"/>
      <c r="Z127" s="185"/>
    </row>
    <row r="128" spans="1:26" s="181" customFormat="1" ht="15" x14ac:dyDescent="0.25">
      <c r="A128" s="141">
        <f t="shared" si="11"/>
        <v>3</v>
      </c>
      <c r="B128" s="71">
        <v>3</v>
      </c>
      <c r="C128" s="72" t="s">
        <v>144</v>
      </c>
      <c r="D128" s="96" t="s">
        <v>144</v>
      </c>
      <c r="E128" s="30" t="s">
        <v>187</v>
      </c>
      <c r="F128" s="28"/>
      <c r="G128" s="14"/>
      <c r="H128" s="22"/>
      <c r="I128" s="22"/>
      <c r="J128" s="23"/>
      <c r="K128" s="23">
        <f t="shared" si="12"/>
        <v>0</v>
      </c>
      <c r="L128" s="14"/>
      <c r="M128" s="188"/>
      <c r="O128" s="185"/>
      <c r="P128" s="185"/>
      <c r="Q128" s="185"/>
      <c r="R128" s="185"/>
      <c r="S128" s="185"/>
      <c r="T128" s="185"/>
      <c r="U128" s="185"/>
      <c r="V128" s="131"/>
      <c r="W128" s="185"/>
      <c r="X128" s="185"/>
      <c r="Y128" s="185"/>
      <c r="Z128" s="185"/>
    </row>
    <row r="129" spans="1:26" s="181" customFormat="1" ht="15" x14ac:dyDescent="0.25">
      <c r="A129" s="141">
        <f t="shared" si="11"/>
        <v>3</v>
      </c>
      <c r="B129" s="71"/>
      <c r="C129" s="72"/>
      <c r="D129" s="15"/>
      <c r="E129" s="39" t="s">
        <v>86</v>
      </c>
      <c r="F129" s="28" t="s">
        <v>21</v>
      </c>
      <c r="G129" s="14"/>
      <c r="H129" s="22"/>
      <c r="I129" s="22"/>
      <c r="J129" s="23"/>
      <c r="K129" s="23">
        <f t="shared" si="12"/>
        <v>0</v>
      </c>
      <c r="L129" s="14"/>
      <c r="M129" s="188"/>
      <c r="O129" s="185"/>
      <c r="P129" s="185"/>
      <c r="Q129" s="185"/>
      <c r="R129" s="185"/>
      <c r="S129" s="185"/>
      <c r="T129" s="185"/>
      <c r="U129" s="185"/>
      <c r="V129" s="131"/>
      <c r="W129" s="185"/>
      <c r="X129" s="185"/>
      <c r="Y129" s="185"/>
      <c r="Z129" s="185"/>
    </row>
    <row r="130" spans="1:26" s="181" customFormat="1" ht="15" x14ac:dyDescent="0.25">
      <c r="A130" s="141">
        <f t="shared" si="11"/>
        <v>3</v>
      </c>
      <c r="B130" s="71"/>
      <c r="C130" s="72"/>
      <c r="D130" s="15"/>
      <c r="E130" s="39" t="s">
        <v>186</v>
      </c>
      <c r="F130" s="28" t="s">
        <v>19</v>
      </c>
      <c r="G130" s="14"/>
      <c r="H130" s="22"/>
      <c r="I130" s="22"/>
      <c r="J130" s="23"/>
      <c r="K130" s="23">
        <f t="shared" si="12"/>
        <v>0</v>
      </c>
      <c r="L130" s="14"/>
      <c r="M130" s="188"/>
      <c r="O130" s="185"/>
      <c r="P130" s="185"/>
      <c r="Q130" s="185"/>
      <c r="R130" s="185"/>
      <c r="S130" s="185"/>
      <c r="T130" s="185"/>
      <c r="U130" s="185"/>
      <c r="V130" s="131"/>
      <c r="W130" s="185"/>
      <c r="X130" s="185"/>
      <c r="Y130" s="185"/>
      <c r="Z130" s="185"/>
    </row>
    <row r="131" spans="1:26" s="181" customFormat="1" ht="15" x14ac:dyDescent="0.25">
      <c r="A131" s="141">
        <f t="shared" si="11"/>
        <v>3</v>
      </c>
      <c r="B131" s="71"/>
      <c r="C131" s="72"/>
      <c r="D131" s="15"/>
      <c r="E131" s="39"/>
      <c r="F131" s="28"/>
      <c r="G131" s="14"/>
      <c r="H131" s="22"/>
      <c r="I131" s="22"/>
      <c r="J131" s="23"/>
      <c r="K131" s="23">
        <f t="shared" si="12"/>
        <v>0</v>
      </c>
      <c r="L131" s="14"/>
      <c r="M131" s="188"/>
      <c r="O131" s="185"/>
      <c r="P131" s="185"/>
      <c r="Q131" s="185"/>
      <c r="R131" s="185"/>
      <c r="S131" s="185"/>
      <c r="T131" s="185"/>
      <c r="U131" s="185"/>
      <c r="V131" s="131"/>
      <c r="W131" s="185"/>
      <c r="X131" s="185"/>
      <c r="Y131" s="185"/>
      <c r="Z131" s="185"/>
    </row>
    <row r="132" spans="1:26" s="181" customFormat="1" ht="15" x14ac:dyDescent="0.25">
      <c r="A132" s="141">
        <f t="shared" si="11"/>
        <v>3</v>
      </c>
      <c r="B132" s="71">
        <v>3</v>
      </c>
      <c r="C132" s="72" t="s">
        <v>145</v>
      </c>
      <c r="D132" s="96" t="s">
        <v>145</v>
      </c>
      <c r="E132" s="30" t="s">
        <v>94</v>
      </c>
      <c r="F132" s="28" t="s">
        <v>19</v>
      </c>
      <c r="G132" s="14"/>
      <c r="H132" s="22"/>
      <c r="I132" s="22"/>
      <c r="J132" s="23"/>
      <c r="K132" s="23">
        <f t="shared" si="12"/>
        <v>0</v>
      </c>
      <c r="L132" s="14"/>
      <c r="M132" s="188"/>
      <c r="O132" s="185"/>
      <c r="P132" s="185"/>
      <c r="Q132" s="185"/>
      <c r="R132" s="185"/>
      <c r="S132" s="185"/>
      <c r="T132" s="185"/>
      <c r="U132" s="185"/>
      <c r="V132" s="131"/>
      <c r="W132" s="185"/>
      <c r="X132" s="185"/>
      <c r="Y132" s="185"/>
      <c r="Z132" s="185"/>
    </row>
    <row r="133" spans="1:26" s="181" customFormat="1" ht="15" x14ac:dyDescent="0.25">
      <c r="A133" s="141">
        <f t="shared" si="11"/>
        <v>3</v>
      </c>
      <c r="B133" s="71"/>
      <c r="C133" s="72"/>
      <c r="D133" s="15"/>
      <c r="E133" s="39"/>
      <c r="F133" s="28"/>
      <c r="G133" s="14"/>
      <c r="H133" s="22"/>
      <c r="I133" s="22"/>
      <c r="J133" s="23"/>
      <c r="K133" s="23">
        <f t="shared" si="12"/>
        <v>0</v>
      </c>
      <c r="L133" s="14"/>
      <c r="M133" s="188"/>
      <c r="O133" s="185"/>
      <c r="P133" s="185"/>
      <c r="Q133" s="185"/>
      <c r="R133" s="185"/>
      <c r="S133" s="185"/>
      <c r="T133" s="185"/>
      <c r="U133" s="185"/>
      <c r="V133" s="131"/>
      <c r="W133" s="185"/>
      <c r="X133" s="185"/>
      <c r="Y133" s="185"/>
      <c r="Z133" s="185"/>
    </row>
    <row r="134" spans="1:26" s="181" customFormat="1" ht="15" x14ac:dyDescent="0.25">
      <c r="A134" s="141">
        <f t="shared" si="11"/>
        <v>3</v>
      </c>
      <c r="B134" s="71">
        <v>3</v>
      </c>
      <c r="C134" s="72" t="s">
        <v>146</v>
      </c>
      <c r="D134" s="96" t="s">
        <v>146</v>
      </c>
      <c r="E134" s="30" t="s">
        <v>95</v>
      </c>
      <c r="F134" s="28" t="s">
        <v>19</v>
      </c>
      <c r="G134" s="14"/>
      <c r="H134" s="22"/>
      <c r="I134" s="22"/>
      <c r="J134" s="23"/>
      <c r="K134" s="23">
        <f t="shared" si="12"/>
        <v>0</v>
      </c>
      <c r="L134" s="14"/>
      <c r="M134" s="188"/>
      <c r="O134" s="185"/>
      <c r="P134" s="185"/>
      <c r="Q134" s="185"/>
      <c r="R134" s="185"/>
      <c r="S134" s="185"/>
      <c r="T134" s="185"/>
      <c r="U134" s="185"/>
      <c r="V134" s="131"/>
      <c r="W134" s="185"/>
      <c r="X134" s="185"/>
      <c r="Y134" s="185"/>
      <c r="Z134" s="185"/>
    </row>
    <row r="135" spans="1:26" s="181" customFormat="1" ht="15" x14ac:dyDescent="0.25">
      <c r="A135" s="141">
        <f t="shared" si="11"/>
        <v>3</v>
      </c>
      <c r="B135" s="71"/>
      <c r="C135" s="72"/>
      <c r="D135" s="15"/>
      <c r="E135" s="39"/>
      <c r="F135" s="28"/>
      <c r="G135" s="14"/>
      <c r="H135" s="22"/>
      <c r="I135" s="22"/>
      <c r="J135" s="23"/>
      <c r="K135" s="23">
        <f t="shared" si="12"/>
        <v>0</v>
      </c>
      <c r="L135" s="14"/>
      <c r="M135" s="188"/>
      <c r="O135" s="185"/>
      <c r="P135" s="185"/>
      <c r="Q135" s="185"/>
      <c r="R135" s="185"/>
      <c r="S135" s="185"/>
      <c r="T135" s="185"/>
      <c r="U135" s="185"/>
      <c r="V135" s="131"/>
      <c r="W135" s="185"/>
      <c r="X135" s="185"/>
      <c r="Y135" s="185"/>
      <c r="Z135" s="185"/>
    </row>
    <row r="136" spans="1:26" s="181" customFormat="1" ht="15" x14ac:dyDescent="0.25">
      <c r="A136" s="141">
        <f t="shared" si="11"/>
        <v>3</v>
      </c>
      <c r="B136" s="71">
        <v>3</v>
      </c>
      <c r="C136" s="72" t="s">
        <v>223</v>
      </c>
      <c r="D136" s="96" t="s">
        <v>223</v>
      </c>
      <c r="E136" s="30" t="s">
        <v>190</v>
      </c>
      <c r="F136" s="28" t="s">
        <v>19</v>
      </c>
      <c r="G136" s="14"/>
      <c r="H136" s="22"/>
      <c r="I136" s="22"/>
      <c r="J136" s="23"/>
      <c r="K136" s="23">
        <f t="shared" ref="K136:K153" si="13">I136*J136</f>
        <v>0</v>
      </c>
      <c r="L136" s="14"/>
      <c r="M136" s="183"/>
      <c r="O136" s="185"/>
      <c r="P136" s="185"/>
      <c r="Q136" s="185"/>
      <c r="R136" s="185"/>
      <c r="S136" s="185"/>
      <c r="T136" s="185"/>
      <c r="U136" s="185"/>
      <c r="V136" s="131"/>
      <c r="W136" s="185"/>
      <c r="X136" s="185"/>
      <c r="Y136" s="185"/>
      <c r="Z136" s="185"/>
    </row>
    <row r="137" spans="1:26" s="181" customFormat="1" ht="15" x14ac:dyDescent="0.25">
      <c r="A137" s="141">
        <f t="shared" si="11"/>
        <v>3</v>
      </c>
      <c r="B137" s="71"/>
      <c r="C137" s="72"/>
      <c r="D137" s="13"/>
      <c r="E137" s="24"/>
      <c r="F137" s="25"/>
      <c r="G137" s="9"/>
      <c r="H137" s="26"/>
      <c r="I137" s="26"/>
      <c r="J137" s="27"/>
      <c r="K137" s="23">
        <f t="shared" si="13"/>
        <v>0</v>
      </c>
      <c r="L137" s="9"/>
      <c r="M137" s="187"/>
      <c r="O137" s="185"/>
      <c r="P137" s="185"/>
      <c r="Q137" s="185"/>
      <c r="R137" s="185"/>
      <c r="S137" s="185"/>
      <c r="T137" s="185"/>
      <c r="U137" s="185"/>
      <c r="V137" s="131"/>
      <c r="W137" s="185"/>
      <c r="X137" s="185"/>
      <c r="Y137" s="185"/>
      <c r="Z137" s="185"/>
    </row>
    <row r="138" spans="1:26" s="181" customFormat="1" ht="15" x14ac:dyDescent="0.25">
      <c r="A138" s="141">
        <f t="shared" si="11"/>
        <v>3</v>
      </c>
      <c r="B138" s="71">
        <v>2</v>
      </c>
      <c r="C138" s="72" t="s">
        <v>135</v>
      </c>
      <c r="D138" s="166" t="s">
        <v>135</v>
      </c>
      <c r="E138" s="167" t="s">
        <v>96</v>
      </c>
      <c r="F138" s="168"/>
      <c r="G138" s="9"/>
      <c r="H138" s="168"/>
      <c r="I138" s="168"/>
      <c r="J138" s="168"/>
      <c r="K138" s="168"/>
      <c r="L138" s="9"/>
      <c r="M138" s="169">
        <f>SUM(K139:K153)</f>
        <v>0</v>
      </c>
      <c r="O138" s="185"/>
      <c r="P138" s="185"/>
      <c r="Q138" s="185"/>
      <c r="R138" s="185"/>
      <c r="S138" s="185"/>
      <c r="T138" s="185"/>
      <c r="U138" s="185"/>
      <c r="V138" s="131"/>
      <c r="W138" s="185"/>
      <c r="X138" s="185"/>
      <c r="Y138" s="185"/>
      <c r="Z138" s="185"/>
    </row>
    <row r="139" spans="1:26" s="181" customFormat="1" ht="15" x14ac:dyDescent="0.25">
      <c r="A139" s="141">
        <f t="shared" si="11"/>
        <v>3</v>
      </c>
      <c r="B139" s="71">
        <v>3</v>
      </c>
      <c r="C139" s="72" t="s">
        <v>147</v>
      </c>
      <c r="D139" s="96" t="s">
        <v>147</v>
      </c>
      <c r="E139" s="30" t="s">
        <v>97</v>
      </c>
      <c r="F139" s="28" t="s">
        <v>19</v>
      </c>
      <c r="G139" s="14"/>
      <c r="H139" s="22"/>
      <c r="I139" s="22"/>
      <c r="J139" s="23"/>
      <c r="K139" s="23">
        <f t="shared" si="13"/>
        <v>0</v>
      </c>
      <c r="L139" s="14"/>
      <c r="M139" s="190"/>
      <c r="O139" s="185"/>
      <c r="P139" s="185"/>
      <c r="Q139" s="185"/>
      <c r="R139" s="185"/>
      <c r="S139" s="185"/>
      <c r="T139" s="185"/>
      <c r="U139" s="185"/>
      <c r="V139" s="131"/>
      <c r="W139" s="185"/>
      <c r="X139" s="185"/>
      <c r="Y139" s="185"/>
      <c r="Z139" s="185"/>
    </row>
    <row r="140" spans="1:26" s="181" customFormat="1" ht="15" x14ac:dyDescent="0.25">
      <c r="A140" s="141">
        <v>3</v>
      </c>
      <c r="B140" s="71"/>
      <c r="C140" s="72"/>
      <c r="D140" s="96"/>
      <c r="E140" s="30"/>
      <c r="F140" s="28"/>
      <c r="G140" s="14"/>
      <c r="H140" s="22"/>
      <c r="I140" s="22"/>
      <c r="J140" s="23"/>
      <c r="K140" s="23"/>
      <c r="L140" s="14"/>
      <c r="M140" s="186"/>
      <c r="O140" s="185"/>
      <c r="P140" s="185"/>
      <c r="Q140" s="185"/>
      <c r="R140" s="185"/>
      <c r="S140" s="185"/>
      <c r="T140" s="185"/>
      <c r="U140" s="185"/>
      <c r="V140" s="131"/>
      <c r="W140" s="185"/>
      <c r="X140" s="185"/>
      <c r="Y140" s="185"/>
      <c r="Z140" s="185"/>
    </row>
    <row r="141" spans="1:26" s="181" customFormat="1" ht="15" x14ac:dyDescent="0.25">
      <c r="A141" s="141">
        <f t="shared" si="11"/>
        <v>3</v>
      </c>
      <c r="B141" s="71">
        <v>3</v>
      </c>
      <c r="C141" s="72" t="s">
        <v>148</v>
      </c>
      <c r="D141" s="96" t="s">
        <v>148</v>
      </c>
      <c r="E141" s="30" t="s">
        <v>98</v>
      </c>
      <c r="F141" s="28"/>
      <c r="G141" s="14"/>
      <c r="H141" s="22"/>
      <c r="I141" s="22"/>
      <c r="J141" s="23"/>
      <c r="K141" s="23">
        <f t="shared" si="13"/>
        <v>0</v>
      </c>
      <c r="L141" s="14"/>
      <c r="M141" s="188"/>
      <c r="O141" s="184"/>
      <c r="P141" s="185"/>
      <c r="Q141" s="185"/>
      <c r="R141" s="185"/>
      <c r="S141" s="185"/>
      <c r="T141" s="185"/>
      <c r="U141" s="185"/>
      <c r="V141" s="131"/>
      <c r="W141" s="185"/>
      <c r="X141" s="185"/>
      <c r="Y141" s="185"/>
      <c r="Z141" s="185"/>
    </row>
    <row r="142" spans="1:26" s="181" customFormat="1" ht="15" x14ac:dyDescent="0.25">
      <c r="A142" s="141">
        <f t="shared" si="11"/>
        <v>3</v>
      </c>
      <c r="B142" s="71"/>
      <c r="C142" s="72"/>
      <c r="D142" s="16"/>
      <c r="E142" s="39" t="s">
        <v>99</v>
      </c>
      <c r="F142" s="28" t="s">
        <v>22</v>
      </c>
      <c r="G142" s="14"/>
      <c r="H142" s="22"/>
      <c r="I142" s="22"/>
      <c r="J142" s="23"/>
      <c r="K142" s="23">
        <f t="shared" si="13"/>
        <v>0</v>
      </c>
      <c r="L142" s="14"/>
      <c r="M142" s="188"/>
      <c r="O142" s="189"/>
      <c r="P142" s="185"/>
      <c r="Q142" s="185"/>
      <c r="R142" s="185"/>
      <c r="S142" s="185"/>
      <c r="T142" s="185"/>
      <c r="U142" s="185"/>
      <c r="V142" s="131"/>
      <c r="W142" s="185"/>
      <c r="X142" s="185"/>
      <c r="Y142" s="185"/>
      <c r="Z142" s="185"/>
    </row>
    <row r="143" spans="1:26" s="181" customFormat="1" ht="15" x14ac:dyDescent="0.25">
      <c r="A143" s="141">
        <f t="shared" si="11"/>
        <v>3</v>
      </c>
      <c r="B143" s="71"/>
      <c r="C143" s="72"/>
      <c r="D143" s="16"/>
      <c r="E143" s="39" t="s">
        <v>100</v>
      </c>
      <c r="F143" s="28" t="s">
        <v>22</v>
      </c>
      <c r="G143" s="14"/>
      <c r="H143" s="22"/>
      <c r="I143" s="22"/>
      <c r="J143" s="23"/>
      <c r="K143" s="23">
        <f t="shared" si="13"/>
        <v>0</v>
      </c>
      <c r="L143" s="14"/>
      <c r="M143" s="188"/>
      <c r="O143" s="184"/>
      <c r="P143" s="185"/>
      <c r="Q143" s="185"/>
      <c r="R143" s="185"/>
      <c r="S143" s="185"/>
      <c r="T143" s="185"/>
      <c r="U143" s="185"/>
      <c r="V143" s="131"/>
      <c r="W143" s="185"/>
      <c r="X143" s="185"/>
      <c r="Y143" s="185"/>
      <c r="Z143" s="185"/>
    </row>
    <row r="144" spans="1:26" s="181" customFormat="1" ht="15" x14ac:dyDescent="0.25">
      <c r="A144" s="141">
        <f t="shared" si="11"/>
        <v>3</v>
      </c>
      <c r="B144" s="71"/>
      <c r="C144" s="72"/>
      <c r="D144" s="15"/>
      <c r="E144" s="39" t="s">
        <v>101</v>
      </c>
      <c r="F144" s="28" t="s">
        <v>22</v>
      </c>
      <c r="G144" s="14"/>
      <c r="H144" s="22"/>
      <c r="I144" s="22"/>
      <c r="J144" s="23"/>
      <c r="K144" s="23">
        <f t="shared" si="13"/>
        <v>0</v>
      </c>
      <c r="L144" s="14"/>
      <c r="M144" s="188"/>
      <c r="O144" s="185"/>
      <c r="P144" s="185"/>
      <c r="Q144" s="185"/>
      <c r="R144" s="185"/>
      <c r="S144" s="185"/>
      <c r="T144" s="185"/>
      <c r="U144" s="185"/>
      <c r="V144" s="131"/>
      <c r="W144" s="185"/>
      <c r="X144" s="185"/>
      <c r="Y144" s="185"/>
      <c r="Z144" s="185"/>
    </row>
    <row r="145" spans="1:26" s="181" customFormat="1" ht="15" x14ac:dyDescent="0.25">
      <c r="A145" s="141">
        <f t="shared" si="11"/>
        <v>3</v>
      </c>
      <c r="B145" s="71"/>
      <c r="C145" s="72"/>
      <c r="D145" s="15"/>
      <c r="E145" s="39" t="s">
        <v>102</v>
      </c>
      <c r="F145" s="28" t="s">
        <v>22</v>
      </c>
      <c r="G145" s="14"/>
      <c r="H145" s="22"/>
      <c r="I145" s="22"/>
      <c r="J145" s="23"/>
      <c r="K145" s="23">
        <f t="shared" si="13"/>
        <v>0</v>
      </c>
      <c r="L145" s="14"/>
      <c r="M145" s="188"/>
      <c r="O145" s="185"/>
      <c r="P145" s="185"/>
      <c r="Q145" s="185"/>
      <c r="R145" s="185"/>
      <c r="S145" s="185"/>
      <c r="T145" s="185"/>
      <c r="U145" s="185"/>
      <c r="V145" s="131"/>
      <c r="W145" s="185"/>
      <c r="X145" s="185"/>
      <c r="Y145" s="185"/>
      <c r="Z145" s="185"/>
    </row>
    <row r="146" spans="1:26" s="181" customFormat="1" ht="15" x14ac:dyDescent="0.25">
      <c r="A146" s="141">
        <f t="shared" si="11"/>
        <v>3</v>
      </c>
      <c r="B146" s="71"/>
      <c r="C146" s="72"/>
      <c r="D146" s="15"/>
      <c r="E146" s="39" t="s">
        <v>103</v>
      </c>
      <c r="F146" s="28" t="s">
        <v>22</v>
      </c>
      <c r="G146" s="14"/>
      <c r="H146" s="22"/>
      <c r="I146" s="22"/>
      <c r="J146" s="23"/>
      <c r="K146" s="23">
        <f t="shared" si="13"/>
        <v>0</v>
      </c>
      <c r="L146" s="14"/>
      <c r="M146" s="188"/>
      <c r="O146" s="185"/>
      <c r="P146" s="185"/>
      <c r="Q146" s="185"/>
      <c r="R146" s="185"/>
      <c r="S146" s="185"/>
      <c r="T146" s="185"/>
      <c r="U146" s="185"/>
      <c r="V146" s="131"/>
      <c r="W146" s="185"/>
      <c r="X146" s="185"/>
      <c r="Y146" s="185"/>
      <c r="Z146" s="185"/>
    </row>
    <row r="147" spans="1:26" s="181" customFormat="1" ht="15" x14ac:dyDescent="0.25">
      <c r="A147" s="141">
        <f t="shared" si="11"/>
        <v>3</v>
      </c>
      <c r="B147" s="71"/>
      <c r="C147" s="72"/>
      <c r="D147" s="15"/>
      <c r="E147" s="39" t="s">
        <v>104</v>
      </c>
      <c r="F147" s="28" t="s">
        <v>22</v>
      </c>
      <c r="G147" s="14"/>
      <c r="H147" s="22"/>
      <c r="I147" s="22"/>
      <c r="J147" s="23"/>
      <c r="K147" s="23">
        <f t="shared" si="13"/>
        <v>0</v>
      </c>
      <c r="L147" s="14"/>
      <c r="M147" s="188"/>
      <c r="O147" s="185"/>
      <c r="P147" s="185"/>
      <c r="Q147" s="185"/>
      <c r="R147" s="185"/>
      <c r="S147" s="185"/>
      <c r="T147" s="185"/>
      <c r="U147" s="185"/>
      <c r="V147" s="131"/>
      <c r="W147" s="185"/>
      <c r="X147" s="185"/>
      <c r="Y147" s="185"/>
      <c r="Z147" s="185"/>
    </row>
    <row r="148" spans="1:26" s="181" customFormat="1" ht="15" x14ac:dyDescent="0.25">
      <c r="A148" s="141">
        <f t="shared" si="11"/>
        <v>3</v>
      </c>
      <c r="B148" s="71"/>
      <c r="C148" s="72"/>
      <c r="D148" s="15"/>
      <c r="E148" s="39"/>
      <c r="F148" s="28"/>
      <c r="G148" s="14"/>
      <c r="H148" s="22"/>
      <c r="I148" s="22"/>
      <c r="J148" s="23"/>
      <c r="K148" s="23">
        <f t="shared" si="13"/>
        <v>0</v>
      </c>
      <c r="L148" s="14"/>
      <c r="M148" s="188"/>
      <c r="O148" s="185"/>
      <c r="P148" s="185"/>
      <c r="Q148" s="185"/>
      <c r="R148" s="185"/>
      <c r="S148" s="185"/>
      <c r="T148" s="185"/>
      <c r="U148" s="185"/>
      <c r="V148" s="131"/>
      <c r="W148" s="185"/>
      <c r="X148" s="185"/>
      <c r="Y148" s="185"/>
      <c r="Z148" s="185"/>
    </row>
    <row r="149" spans="1:26" s="181" customFormat="1" ht="15" x14ac:dyDescent="0.25">
      <c r="A149" s="141">
        <f t="shared" si="11"/>
        <v>3</v>
      </c>
      <c r="B149" s="71">
        <v>3</v>
      </c>
      <c r="C149" s="72" t="s">
        <v>149</v>
      </c>
      <c r="D149" s="96" t="s">
        <v>149</v>
      </c>
      <c r="E149" s="30" t="s">
        <v>105</v>
      </c>
      <c r="F149" s="28" t="s">
        <v>21</v>
      </c>
      <c r="G149" s="14"/>
      <c r="H149" s="22"/>
      <c r="I149" s="22"/>
      <c r="J149" s="23"/>
      <c r="K149" s="23">
        <f t="shared" si="13"/>
        <v>0</v>
      </c>
      <c r="L149" s="14"/>
      <c r="M149" s="188"/>
      <c r="O149" s="185"/>
      <c r="P149" s="185"/>
      <c r="Q149" s="185"/>
      <c r="R149" s="185"/>
      <c r="S149" s="185"/>
      <c r="T149" s="185"/>
      <c r="U149" s="185"/>
      <c r="V149" s="131"/>
      <c r="W149" s="185"/>
      <c r="X149" s="185"/>
      <c r="Y149" s="185"/>
      <c r="Z149" s="185"/>
    </row>
    <row r="150" spans="1:26" s="181" customFormat="1" ht="15" x14ac:dyDescent="0.25">
      <c r="A150" s="141">
        <f t="shared" si="11"/>
        <v>3</v>
      </c>
      <c r="B150" s="71"/>
      <c r="C150" s="72"/>
      <c r="D150" s="15"/>
      <c r="E150" s="39"/>
      <c r="F150" s="28"/>
      <c r="G150" s="14"/>
      <c r="H150" s="22"/>
      <c r="I150" s="22"/>
      <c r="J150" s="23"/>
      <c r="K150" s="23">
        <f t="shared" si="13"/>
        <v>0</v>
      </c>
      <c r="L150" s="14"/>
      <c r="M150" s="188"/>
      <c r="O150" s="185"/>
      <c r="P150" s="185"/>
      <c r="Q150" s="185"/>
      <c r="R150" s="185"/>
      <c r="S150" s="185"/>
      <c r="T150" s="185"/>
      <c r="U150" s="185"/>
      <c r="V150" s="131"/>
      <c r="W150" s="185"/>
      <c r="X150" s="185"/>
      <c r="Y150" s="185"/>
      <c r="Z150" s="185"/>
    </row>
    <row r="151" spans="1:26" s="181" customFormat="1" ht="15" x14ac:dyDescent="0.25">
      <c r="A151" s="141">
        <f t="shared" si="11"/>
        <v>3</v>
      </c>
      <c r="B151" s="71">
        <v>3</v>
      </c>
      <c r="C151" s="72" t="s">
        <v>224</v>
      </c>
      <c r="D151" s="96" t="s">
        <v>224</v>
      </c>
      <c r="E151" s="30" t="s">
        <v>106</v>
      </c>
      <c r="F151" s="28"/>
      <c r="G151" s="14"/>
      <c r="H151" s="22"/>
      <c r="I151" s="22"/>
      <c r="J151" s="23"/>
      <c r="K151" s="23">
        <f t="shared" si="13"/>
        <v>0</v>
      </c>
      <c r="L151" s="14"/>
      <c r="M151" s="188"/>
      <c r="O151" s="185"/>
      <c r="P151" s="185"/>
      <c r="Q151" s="185"/>
      <c r="R151" s="185"/>
      <c r="S151" s="185"/>
      <c r="T151" s="185"/>
      <c r="U151" s="185"/>
      <c r="V151" s="131"/>
      <c r="W151" s="185"/>
      <c r="X151" s="185"/>
      <c r="Y151" s="185"/>
      <c r="Z151" s="185"/>
    </row>
    <row r="152" spans="1:26" s="181" customFormat="1" ht="15" x14ac:dyDescent="0.25">
      <c r="A152" s="141">
        <f t="shared" si="11"/>
        <v>3</v>
      </c>
      <c r="B152" s="71"/>
      <c r="C152" s="72"/>
      <c r="D152" s="15"/>
      <c r="E152" s="39" t="s">
        <v>106</v>
      </c>
      <c r="F152" s="28" t="s">
        <v>21</v>
      </c>
      <c r="G152" s="14"/>
      <c r="H152" s="22"/>
      <c r="I152" s="22"/>
      <c r="J152" s="23"/>
      <c r="K152" s="23">
        <f t="shared" si="13"/>
        <v>0</v>
      </c>
      <c r="L152" s="14"/>
      <c r="M152" s="188"/>
      <c r="O152" s="185"/>
      <c r="P152" s="185"/>
      <c r="Q152" s="185"/>
      <c r="R152" s="185"/>
      <c r="S152" s="185"/>
      <c r="T152" s="185"/>
      <c r="U152" s="185"/>
      <c r="V152" s="131"/>
      <c r="W152" s="185"/>
      <c r="X152" s="185"/>
      <c r="Y152" s="185"/>
      <c r="Z152" s="185"/>
    </row>
    <row r="153" spans="1:26" s="181" customFormat="1" ht="15" x14ac:dyDescent="0.25">
      <c r="A153" s="141">
        <f t="shared" si="11"/>
        <v>3</v>
      </c>
      <c r="B153" s="71"/>
      <c r="C153" s="72"/>
      <c r="D153" s="15"/>
      <c r="E153" s="39" t="s">
        <v>107</v>
      </c>
      <c r="F153" s="28" t="s">
        <v>21</v>
      </c>
      <c r="G153" s="14"/>
      <c r="H153" s="22"/>
      <c r="I153" s="22"/>
      <c r="J153" s="23"/>
      <c r="K153" s="23">
        <f t="shared" si="13"/>
        <v>0</v>
      </c>
      <c r="L153" s="14"/>
      <c r="M153" s="188"/>
      <c r="O153" s="185"/>
      <c r="P153" s="185"/>
      <c r="Q153" s="185"/>
      <c r="R153" s="185"/>
      <c r="S153" s="185"/>
      <c r="T153" s="185"/>
      <c r="U153" s="185"/>
      <c r="V153" s="131"/>
      <c r="W153" s="185"/>
      <c r="X153" s="185"/>
      <c r="Y153" s="185"/>
      <c r="Z153" s="185"/>
    </row>
    <row r="154" spans="1:26" s="73" customFormat="1" ht="15" x14ac:dyDescent="0.25">
      <c r="A154" s="141">
        <f t="shared" ref="A154:A155" si="14">$A$13</f>
        <v>3</v>
      </c>
      <c r="B154" s="71"/>
      <c r="C154" s="72"/>
      <c r="D154" s="16"/>
      <c r="E154" s="31"/>
      <c r="F154" s="28"/>
      <c r="G154" s="99"/>
      <c r="H154" s="22"/>
      <c r="I154" s="22"/>
      <c r="J154" s="23"/>
      <c r="K154" s="23">
        <f t="shared" ref="K154:K155" si="15">I154*J154</f>
        <v>0</v>
      </c>
      <c r="L154" s="99"/>
      <c r="M154" s="121"/>
      <c r="N154"/>
      <c r="O154" s="107"/>
      <c r="P154" s="107"/>
      <c r="Q154" s="107"/>
      <c r="R154" s="107"/>
      <c r="S154" s="107"/>
      <c r="T154" s="107"/>
      <c r="U154" s="107"/>
      <c r="V154" s="107"/>
      <c r="W154" s="107"/>
      <c r="X154" s="107"/>
      <c r="Y154" s="107"/>
      <c r="Z154" s="107"/>
    </row>
    <row r="155" spans="1:26" s="73" customFormat="1" ht="15" x14ac:dyDescent="0.25">
      <c r="A155" s="141">
        <f t="shared" si="14"/>
        <v>3</v>
      </c>
      <c r="B155" s="71"/>
      <c r="C155" s="72"/>
      <c r="D155" s="100"/>
      <c r="E155" s="98"/>
      <c r="F155" s="125"/>
      <c r="G155" s="101"/>
      <c r="H155" s="122"/>
      <c r="I155" s="122"/>
      <c r="J155" s="123"/>
      <c r="K155" s="123">
        <f t="shared" si="15"/>
        <v>0</v>
      </c>
      <c r="L155" s="101"/>
      <c r="M155" s="124"/>
      <c r="N155"/>
      <c r="O155" s="107"/>
      <c r="P155" s="107"/>
      <c r="Q155" s="107"/>
      <c r="R155" s="107"/>
      <c r="S155" s="107"/>
      <c r="T155" s="107"/>
      <c r="U155" s="107"/>
      <c r="V155" s="107"/>
      <c r="W155" s="107"/>
      <c r="X155" s="107"/>
      <c r="Y155" s="107"/>
      <c r="Z155" s="107"/>
    </row>
    <row r="156" spans="1:26" s="73" customFormat="1" ht="15" x14ac:dyDescent="0.25">
      <c r="A156" s="74"/>
      <c r="B156" s="71"/>
      <c r="C156" s="72"/>
      <c r="D156" s="170" t="s">
        <v>16</v>
      </c>
      <c r="E156" s="171"/>
      <c r="F156" s="172"/>
      <c r="G156" s="102"/>
      <c r="H156" s="173"/>
      <c r="I156" s="174"/>
      <c r="J156" s="174"/>
      <c r="K156" s="175"/>
      <c r="L156" s="102"/>
      <c r="M156" s="176"/>
      <c r="N156"/>
      <c r="O156" s="103"/>
      <c r="P156" s="107"/>
      <c r="Q156" s="107"/>
      <c r="R156" s="107"/>
      <c r="S156" s="107"/>
      <c r="T156" s="107"/>
      <c r="U156" s="107"/>
      <c r="V156" s="107"/>
      <c r="W156" s="107"/>
      <c r="X156" s="107"/>
      <c r="Y156" s="107"/>
      <c r="Z156" s="107"/>
    </row>
    <row r="157" spans="1:26" s="73" customFormat="1" ht="15" x14ac:dyDescent="0.25">
      <c r="A157" s="74"/>
      <c r="B157" s="71"/>
      <c r="C157" s="72"/>
      <c r="D157" s="108"/>
      <c r="E157" s="109"/>
      <c r="F157" s="110"/>
      <c r="G157" s="10"/>
      <c r="H157" s="111"/>
      <c r="I157" s="111"/>
      <c r="J157" s="112"/>
      <c r="K157" s="112"/>
      <c r="L157" s="10"/>
      <c r="M157" s="112"/>
      <c r="N157"/>
      <c r="O157" s="107"/>
      <c r="P157" s="107"/>
      <c r="Q157" s="107"/>
      <c r="R157" s="107"/>
      <c r="S157" s="107"/>
      <c r="T157" s="107"/>
      <c r="U157" s="107"/>
      <c r="V157" s="107"/>
      <c r="W157" s="107"/>
      <c r="X157" s="107"/>
      <c r="Y157" s="107"/>
      <c r="Z157" s="107"/>
    </row>
    <row r="158" spans="1:26" s="73" customFormat="1" ht="15" x14ac:dyDescent="0.25">
      <c r="A158" s="74"/>
      <c r="B158" s="71"/>
      <c r="C158" s="72"/>
      <c r="D158" s="177" t="s">
        <v>4</v>
      </c>
      <c r="E158" s="252" t="str">
        <f>"Total HT BASE du lot "&amp;$E$9</f>
        <v>Total HT BASE du lot INSTALLATION DE CHANTIER - DEMOLITION - GROS ŒUVRE</v>
      </c>
      <c r="F158" s="253"/>
      <c r="G158" s="12"/>
      <c r="H158" s="257" t="str">
        <f>IF(SUM(K15:K155)=M158,"","ERREUR sur totaux")</f>
        <v/>
      </c>
      <c r="I158" s="258"/>
      <c r="J158" s="258"/>
      <c r="K158" s="259"/>
      <c r="L158" s="12"/>
      <c r="M158" s="179">
        <f>SUM(M15:M155)</f>
        <v>0</v>
      </c>
      <c r="N158"/>
      <c r="O158" s="107"/>
      <c r="P158" s="107"/>
      <c r="Q158" s="107"/>
      <c r="R158" s="107"/>
      <c r="S158" s="107"/>
      <c r="T158" s="107"/>
      <c r="U158" s="107"/>
      <c r="V158" s="107"/>
      <c r="W158" s="107"/>
      <c r="X158" s="107"/>
      <c r="Y158" s="107"/>
      <c r="Z158" s="107"/>
    </row>
    <row r="159" spans="1:26" s="73" customFormat="1" ht="15" x14ac:dyDescent="0.25">
      <c r="A159" s="74"/>
      <c r="B159" s="71"/>
      <c r="C159" s="72"/>
      <c r="D159" s="126"/>
      <c r="E159" s="69" t="s">
        <v>11</v>
      </c>
      <c r="F159" s="7">
        <v>0.2</v>
      </c>
      <c r="G159" s="70"/>
      <c r="H159" s="254"/>
      <c r="I159" s="255"/>
      <c r="J159" s="255"/>
      <c r="K159" s="256"/>
      <c r="L159" s="70"/>
      <c r="M159" s="70">
        <f>M158*F159</f>
        <v>0</v>
      </c>
      <c r="N159"/>
      <c r="O159" s="107"/>
      <c r="P159" s="107"/>
      <c r="Q159" s="107"/>
      <c r="R159" s="107"/>
      <c r="S159" s="107"/>
      <c r="T159" s="107"/>
      <c r="U159" s="107"/>
      <c r="V159" s="107"/>
      <c r="W159" s="107"/>
      <c r="X159" s="107"/>
      <c r="Y159" s="107"/>
      <c r="Z159" s="107"/>
    </row>
    <row r="160" spans="1:26" s="73" customFormat="1" ht="15" x14ac:dyDescent="0.25">
      <c r="A160" s="74"/>
      <c r="B160" s="71"/>
      <c r="C160" s="72"/>
      <c r="D160" s="178" t="s">
        <v>4</v>
      </c>
      <c r="E160" s="252" t="str">
        <f>"Total TTC BASE du lot "&amp;$E$9</f>
        <v>Total TTC BASE du lot INSTALLATION DE CHANTIER - DEMOLITION - GROS ŒUVRE</v>
      </c>
      <c r="F160" s="253"/>
      <c r="G160" s="12"/>
      <c r="H160" s="249"/>
      <c r="I160" s="250"/>
      <c r="J160" s="250"/>
      <c r="K160" s="251"/>
      <c r="L160" s="12"/>
      <c r="M160" s="180">
        <f>SUM(M158:M159)</f>
        <v>0</v>
      </c>
      <c r="N160"/>
      <c r="O160" s="107"/>
      <c r="P160" s="107"/>
      <c r="Q160" s="107"/>
      <c r="R160" s="107"/>
      <c r="S160" s="107"/>
      <c r="T160" s="107"/>
      <c r="U160" s="107"/>
      <c r="V160" s="107"/>
      <c r="W160" s="107"/>
      <c r="X160" s="107"/>
      <c r="Y160" s="107"/>
      <c r="Z160" s="107"/>
    </row>
    <row r="161" spans="1:26" s="73" customFormat="1" ht="15" x14ac:dyDescent="0.25">
      <c r="A161" s="74"/>
      <c r="B161" s="71"/>
      <c r="C161" s="72"/>
      <c r="D161" s="113"/>
      <c r="E161" s="114"/>
      <c r="F161" s="115"/>
      <c r="G161" s="116"/>
      <c r="H161" s="116"/>
      <c r="I161" s="116"/>
      <c r="J161" s="116"/>
      <c r="K161" s="116"/>
      <c r="L161" s="116"/>
      <c r="M161" s="115"/>
      <c r="N161"/>
      <c r="O161" s="107"/>
      <c r="P161" s="107"/>
      <c r="Q161" s="107"/>
      <c r="R161" s="107"/>
      <c r="S161" s="107"/>
      <c r="T161" s="107"/>
      <c r="U161" s="107"/>
      <c r="V161" s="107"/>
      <c r="W161" s="107"/>
      <c r="X161" s="107"/>
      <c r="Y161" s="107"/>
      <c r="Z161" s="107"/>
    </row>
    <row r="162" spans="1:26" s="73" customFormat="1" ht="15" x14ac:dyDescent="0.25">
      <c r="A162" s="74"/>
      <c r="B162" s="71"/>
      <c r="C162" s="72"/>
      <c r="D162" s="113"/>
      <c r="E162" s="114"/>
      <c r="F162" s="115"/>
      <c r="G162" s="116"/>
      <c r="H162" s="116"/>
      <c r="I162" s="116"/>
      <c r="J162" s="116"/>
      <c r="K162" s="116"/>
      <c r="L162" s="116"/>
      <c r="M162" s="115"/>
      <c r="N162"/>
      <c r="O162" s="107"/>
      <c r="P162" s="107"/>
      <c r="Q162" s="107"/>
      <c r="R162" s="107"/>
      <c r="S162" s="107"/>
      <c r="T162" s="107"/>
      <c r="U162" s="107"/>
      <c r="V162" s="107"/>
      <c r="W162" s="107"/>
      <c r="X162" s="107"/>
      <c r="Y162" s="107"/>
      <c r="Z162" s="107"/>
    </row>
    <row r="163" spans="1:26" x14ac:dyDescent="0.2">
      <c r="A163" s="146" t="s">
        <v>162</v>
      </c>
      <c r="C163" s="72"/>
    </row>
  </sheetData>
  <mergeCells count="17">
    <mergeCell ref="D14:M14"/>
    <mergeCell ref="D1:F5"/>
    <mergeCell ref="K1:M1"/>
    <mergeCell ref="K2:M2"/>
    <mergeCell ref="K3:M3"/>
    <mergeCell ref="K4:M4"/>
    <mergeCell ref="K5:M5"/>
    <mergeCell ref="D8:E8"/>
    <mergeCell ref="J8:K8"/>
    <mergeCell ref="J9:K9"/>
    <mergeCell ref="J10:K10"/>
    <mergeCell ref="J11:K11"/>
    <mergeCell ref="H160:K160"/>
    <mergeCell ref="E160:F160"/>
    <mergeCell ref="H159:K159"/>
    <mergeCell ref="H158:K158"/>
    <mergeCell ref="E158:F158"/>
  </mergeCells>
  <conditionalFormatting sqref="M42:M74 M98:M110 M141:M148 M154:M162 M15:M30 M119:M124">
    <cfRule type="cellIs" dxfId="43" priority="85" operator="equal">
      <formula>0</formula>
    </cfRule>
  </conditionalFormatting>
  <conditionalFormatting sqref="M159 K42:K75 K98:K110 K141:K148 K154:K155 K15:K30 K119:K125">
    <cfRule type="cellIs" dxfId="42" priority="84" operator="equal">
      <formula>0</formula>
    </cfRule>
  </conditionalFormatting>
  <conditionalFormatting sqref="J8:K11">
    <cfRule type="cellIs" dxfId="41" priority="81" operator="equal">
      <formula>0</formula>
    </cfRule>
  </conditionalFormatting>
  <conditionalFormatting sqref="K31:K35">
    <cfRule type="cellIs" dxfId="40" priority="64" operator="equal">
      <formula>0</formula>
    </cfRule>
  </conditionalFormatting>
  <conditionalFormatting sqref="M31:M35">
    <cfRule type="cellIs" dxfId="39" priority="65" operator="equal">
      <formula>0</formula>
    </cfRule>
  </conditionalFormatting>
  <conditionalFormatting sqref="K36:K38">
    <cfRule type="cellIs" dxfId="38" priority="62" operator="equal">
      <formula>0</formula>
    </cfRule>
  </conditionalFormatting>
  <conditionalFormatting sqref="M36:M38">
    <cfRule type="cellIs" dxfId="37" priority="63" operator="equal">
      <formula>0</formula>
    </cfRule>
  </conditionalFormatting>
  <conditionalFormatting sqref="K39">
    <cfRule type="cellIs" dxfId="36" priority="60" operator="equal">
      <formula>0</formula>
    </cfRule>
  </conditionalFormatting>
  <conditionalFormatting sqref="M39">
    <cfRule type="cellIs" dxfId="35" priority="61" operator="equal">
      <formula>0</formula>
    </cfRule>
  </conditionalFormatting>
  <conditionalFormatting sqref="M41">
    <cfRule type="cellIs" dxfId="34" priority="59" operator="equal">
      <formula>0</formula>
    </cfRule>
  </conditionalFormatting>
  <conditionalFormatting sqref="K41">
    <cfRule type="cellIs" dxfId="33" priority="58" operator="equal">
      <formula>0</formula>
    </cfRule>
  </conditionalFormatting>
  <conditionalFormatting sqref="M40">
    <cfRule type="cellIs" dxfId="32" priority="55" operator="equal">
      <formula>0</formula>
    </cfRule>
  </conditionalFormatting>
  <conditionalFormatting sqref="K40">
    <cfRule type="cellIs" dxfId="31" priority="54" operator="equal">
      <formula>0</formula>
    </cfRule>
  </conditionalFormatting>
  <conditionalFormatting sqref="M76:M93">
    <cfRule type="cellIs" dxfId="30" priority="53" operator="equal">
      <formula>0</formula>
    </cfRule>
  </conditionalFormatting>
  <conditionalFormatting sqref="K76:K93">
    <cfRule type="cellIs" dxfId="29" priority="52" operator="equal">
      <formula>0</formula>
    </cfRule>
  </conditionalFormatting>
  <conditionalFormatting sqref="M75">
    <cfRule type="cellIs" dxfId="28" priority="51" operator="equal">
      <formula>0</formula>
    </cfRule>
  </conditionalFormatting>
  <conditionalFormatting sqref="M95:M96">
    <cfRule type="cellIs" dxfId="27" priority="50" operator="equal">
      <formula>0</formula>
    </cfRule>
  </conditionalFormatting>
  <conditionalFormatting sqref="K95:K96">
    <cfRule type="cellIs" dxfId="26" priority="49" operator="equal">
      <formula>0</formula>
    </cfRule>
  </conditionalFormatting>
  <conditionalFormatting sqref="M97">
    <cfRule type="cellIs" dxfId="25" priority="48" operator="equal">
      <formula>0</formula>
    </cfRule>
  </conditionalFormatting>
  <conditionalFormatting sqref="K97">
    <cfRule type="cellIs" dxfId="24" priority="47" operator="equal">
      <formula>0</formula>
    </cfRule>
  </conditionalFormatting>
  <conditionalFormatting sqref="M94">
    <cfRule type="cellIs" dxfId="23" priority="46" operator="equal">
      <formula>0</formula>
    </cfRule>
  </conditionalFormatting>
  <conditionalFormatting sqref="K94">
    <cfRule type="cellIs" dxfId="22" priority="45" operator="equal">
      <formula>0</formula>
    </cfRule>
  </conditionalFormatting>
  <conditionalFormatting sqref="M111:M115">
    <cfRule type="cellIs" dxfId="21" priority="44" operator="equal">
      <formula>0</formula>
    </cfRule>
  </conditionalFormatting>
  <conditionalFormatting sqref="K111:K116">
    <cfRule type="cellIs" dxfId="20" priority="43" operator="equal">
      <formula>0</formula>
    </cfRule>
  </conditionalFormatting>
  <conditionalFormatting sqref="M118">
    <cfRule type="cellIs" dxfId="19" priority="42" operator="equal">
      <formula>0</formula>
    </cfRule>
  </conditionalFormatting>
  <conditionalFormatting sqref="K118">
    <cfRule type="cellIs" dxfId="18" priority="41" operator="equal">
      <formula>0</formula>
    </cfRule>
  </conditionalFormatting>
  <conditionalFormatting sqref="M117">
    <cfRule type="cellIs" dxfId="17" priority="40" operator="equal">
      <formula>0</formula>
    </cfRule>
  </conditionalFormatting>
  <conditionalFormatting sqref="K117">
    <cfRule type="cellIs" dxfId="16" priority="39" operator="equal">
      <formula>0</formula>
    </cfRule>
  </conditionalFormatting>
  <conditionalFormatting sqref="M126:M128">
    <cfRule type="cellIs" dxfId="15" priority="31" operator="equal">
      <formula>0</formula>
    </cfRule>
  </conditionalFormatting>
  <conditionalFormatting sqref="K126:K128">
    <cfRule type="cellIs" dxfId="14" priority="30" operator="equal">
      <formula>0</formula>
    </cfRule>
  </conditionalFormatting>
  <conditionalFormatting sqref="M129:M131">
    <cfRule type="cellIs" dxfId="13" priority="28" operator="equal">
      <formula>0</formula>
    </cfRule>
  </conditionalFormatting>
  <conditionalFormatting sqref="K129:K131">
    <cfRule type="cellIs" dxfId="12" priority="27" operator="equal">
      <formula>0</formula>
    </cfRule>
  </conditionalFormatting>
  <conditionalFormatting sqref="M132">
    <cfRule type="cellIs" dxfId="11" priority="26" operator="equal">
      <formula>0</formula>
    </cfRule>
  </conditionalFormatting>
  <conditionalFormatting sqref="K132">
    <cfRule type="cellIs" dxfId="10" priority="25" operator="equal">
      <formula>0</formula>
    </cfRule>
  </conditionalFormatting>
  <conditionalFormatting sqref="M133:M135">
    <cfRule type="cellIs" dxfId="9" priority="24" operator="equal">
      <formula>0</formula>
    </cfRule>
  </conditionalFormatting>
  <conditionalFormatting sqref="K133:K135">
    <cfRule type="cellIs" dxfId="8" priority="23" operator="equal">
      <formula>0</formula>
    </cfRule>
  </conditionalFormatting>
  <conditionalFormatting sqref="K136">
    <cfRule type="cellIs" dxfId="7" priority="21" operator="equal">
      <formula>0</formula>
    </cfRule>
  </conditionalFormatting>
  <conditionalFormatting sqref="M137:M140">
    <cfRule type="cellIs" dxfId="6" priority="20" operator="equal">
      <formula>0</formula>
    </cfRule>
  </conditionalFormatting>
  <conditionalFormatting sqref="K137:K140">
    <cfRule type="cellIs" dxfId="5" priority="19" operator="equal">
      <formula>0</formula>
    </cfRule>
  </conditionalFormatting>
  <conditionalFormatting sqref="M136">
    <cfRule type="cellIs" dxfId="4" priority="18" operator="equal">
      <formula>0</formula>
    </cfRule>
  </conditionalFormatting>
  <conditionalFormatting sqref="M149:M153">
    <cfRule type="cellIs" dxfId="3" priority="15" operator="equal">
      <formula>0</formula>
    </cfRule>
  </conditionalFormatting>
  <conditionalFormatting sqref="K149:K153">
    <cfRule type="cellIs" dxfId="2" priority="14" operator="equal">
      <formula>0</formula>
    </cfRule>
  </conditionalFormatting>
  <conditionalFormatting sqref="M116">
    <cfRule type="cellIs" dxfId="1" priority="2" operator="equal">
      <formula>0</formula>
    </cfRule>
  </conditionalFormatting>
  <conditionalFormatting sqref="M125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3" fitToHeight="0" orientation="portrait" r:id="rId1"/>
  <headerFooter>
    <oddFooter>&amp;L&amp;"Calibri,Normal"&amp;9&amp;K00-034&amp;A&amp;R&amp;"Calibri,Normal"&amp;9&amp;K00-034page &amp;P | &amp;N</oddFooter>
  </headerFooter>
  <rowBreaks count="2" manualBreakCount="2">
    <brk id="75" min="3" max="12" man="1"/>
    <brk id="126" min="3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7</vt:i4>
      </vt:variant>
    </vt:vector>
  </HeadingPairs>
  <TitlesOfParts>
    <vt:vector size="10" baseType="lpstr">
      <vt:lpstr>PDG</vt:lpstr>
      <vt:lpstr>Présentation</vt:lpstr>
      <vt:lpstr>N° 01-GOE</vt:lpstr>
      <vt:lpstr>'N° 01-GOE'!Impression_des_titres</vt:lpstr>
      <vt:lpstr>Présentation!Impression_des_titres</vt:lpstr>
      <vt:lpstr>Présentation!LOT</vt:lpstr>
      <vt:lpstr>Présentation!N°_LOT</vt:lpstr>
      <vt:lpstr>'N° 01-GOE'!Zone_d_impression</vt:lpstr>
      <vt:lpstr>PDG!Zone_d_impression</vt:lpstr>
      <vt:lpstr>Présentation!Zone_d_impression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BÉDIER</dc:creator>
  <cp:lastModifiedBy>Martine CHATEL</cp:lastModifiedBy>
  <cp:lastPrinted>2025-11-25T13:57:22Z</cp:lastPrinted>
  <dcterms:created xsi:type="dcterms:W3CDTF">2016-02-22T09:49:09Z</dcterms:created>
  <dcterms:modified xsi:type="dcterms:W3CDTF">2025-11-25T13:57:49Z</dcterms:modified>
</cp:coreProperties>
</file>